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Notice" sheetId="1" r:id="rId1"/>
    <sheet name="Soc 2022" sheetId="2" r:id="rId2"/>
    <sheet name="Asbl 2022" sheetId="3" r:id="rId3"/>
    <sheet name="Complet Soc" sheetId="4" r:id="rId4"/>
    <sheet name="Complet Asbl" sheetId="5" r:id="rId5"/>
  </sheets>
  <definedNames/>
  <calcPr fullCalcOnLoad="1"/>
</workbook>
</file>

<file path=xl/sharedStrings.xml><?xml version="1.0" encoding="utf-8"?>
<sst xmlns="http://schemas.openxmlformats.org/spreadsheetml/2006/main" count="252" uniqueCount="124">
  <si>
    <t>Ensemble de données : Ratios financiers des sociétés</t>
  </si>
  <si>
    <t>Regroupement de secteurs</t>
  </si>
  <si>
    <t>Modèles</t>
  </si>
  <si>
    <t>Unités</t>
  </si>
  <si>
    <t>En pourcents, unités d'EUR, ou nombres</t>
  </si>
  <si>
    <t>Fréquence</t>
  </si>
  <si>
    <t>Annuelle</t>
  </si>
  <si>
    <t>Sélectionner les mesures de dispersion</t>
  </si>
  <si>
    <t>Moyenne pondérée</t>
  </si>
  <si>
    <t>Médiane (Q2)</t>
  </si>
  <si>
    <t>Nombre d'entreprises</t>
  </si>
  <si>
    <t>Exercice comptable</t>
  </si>
  <si>
    <t>Ratio</t>
  </si>
  <si>
    <t/>
  </si>
  <si>
    <t>Complet</t>
  </si>
  <si>
    <t>Ensemble de données : Ratios financiers des associations et fondations</t>
  </si>
  <si>
    <t>Ratio 2</t>
  </si>
  <si>
    <t>Ratio 3</t>
  </si>
  <si>
    <t>Ratio 4</t>
  </si>
  <si>
    <t>Ratio 6</t>
  </si>
  <si>
    <t>Ratio 7</t>
  </si>
  <si>
    <t>Ratio 8</t>
  </si>
  <si>
    <t>Ratio 9</t>
  </si>
  <si>
    <t>Ratio 10</t>
  </si>
  <si>
    <t>Ratio 12</t>
  </si>
  <si>
    <t>Ratio 13</t>
  </si>
  <si>
    <t>Ratio 17</t>
  </si>
  <si>
    <t>Ratio 18</t>
  </si>
  <si>
    <t>Ratio 19</t>
  </si>
  <si>
    <t>SOCIETES</t>
  </si>
  <si>
    <t>Secteurs</t>
  </si>
  <si>
    <t>https://www.lacsc.be/csc-militant/themes/connaitre-mon-entreprise</t>
  </si>
  <si>
    <t>Ratio 5</t>
  </si>
  <si>
    <t>Ratio 11</t>
  </si>
  <si>
    <t>Ratio 15</t>
  </si>
  <si>
    <r>
      <t xml:space="preserve">Avant d'imprimer une feuille de ratios, il y a lieu de copier la ligne contenant les données du secteur principal (ex : PU450) en ligne 3 sous l'Onglet </t>
    </r>
    <r>
      <rPr>
        <sz val="12"/>
        <rFont val="Calibri"/>
        <family val="2"/>
      </rPr>
      <t>"</t>
    </r>
    <r>
      <rPr>
        <b/>
        <sz val="12"/>
        <rFont val="Fira Sans"/>
        <family val="2"/>
      </rPr>
      <t>Complet Soc</t>
    </r>
    <r>
      <rPr>
        <sz val="12"/>
        <rFont val="Calibri"/>
        <family val="2"/>
      </rPr>
      <t>"</t>
    </r>
    <r>
      <rPr>
        <sz val="12"/>
        <rFont val="Fira Sans"/>
        <family val="2"/>
      </rPr>
      <t xml:space="preserve"> ou </t>
    </r>
    <r>
      <rPr>
        <sz val="12"/>
        <rFont val="Calibri"/>
        <family val="2"/>
      </rPr>
      <t>"</t>
    </r>
    <r>
      <rPr>
        <b/>
        <sz val="12"/>
        <rFont val="Fira Sans"/>
        <family val="2"/>
      </rPr>
      <t>Complet Asbl</t>
    </r>
    <r>
      <rPr>
        <sz val="12"/>
        <rFont val="Calibri"/>
        <family val="2"/>
      </rPr>
      <t>"</t>
    </r>
  </si>
  <si>
    <t>https://consult.cbso.nbb.be/</t>
  </si>
  <si>
    <r>
      <rPr>
        <b/>
        <i/>
        <u val="single"/>
        <sz val="12"/>
        <rFont val="Fira Sans"/>
        <family val="2"/>
      </rPr>
      <t>Rappel 2</t>
    </r>
    <r>
      <rPr>
        <sz val="12"/>
        <rFont val="Fira Sans"/>
        <family val="2"/>
      </rPr>
      <t xml:space="preserve"> : le code Nace-bel </t>
    </r>
    <r>
      <rPr>
        <b/>
        <sz val="12"/>
        <rFont val="Fira Sans"/>
        <family val="2"/>
      </rPr>
      <t>ONSS2008</t>
    </r>
    <r>
      <rPr>
        <sz val="12"/>
        <rFont val="Fira Sans"/>
        <family val="2"/>
      </rPr>
      <t xml:space="preserve"> s'obtient via le lien vers la </t>
    </r>
    <r>
      <rPr>
        <b/>
        <i/>
        <sz val="12"/>
        <rFont val="Fira Sans"/>
        <family val="2"/>
      </rPr>
      <t>Banque carrefour des entreprises</t>
    </r>
    <r>
      <rPr>
        <sz val="12"/>
        <rFont val="Fira Sans"/>
        <family val="2"/>
      </rPr>
      <t xml:space="preserve"> qui se trouve sur l'écran de téléchargement des comptes annuels du site de la BNB</t>
    </r>
  </si>
  <si>
    <r>
      <rPr>
        <b/>
        <i/>
        <u val="single"/>
        <sz val="12"/>
        <rFont val="Fira Sans"/>
        <family val="2"/>
      </rPr>
      <t>Rappel 1</t>
    </r>
    <r>
      <rPr>
        <sz val="12"/>
        <rFont val="Fira Sans"/>
        <family val="2"/>
      </rPr>
      <t xml:space="preserve"> : les comptes annuels publiés par les entreprises sont téléchargeables sur le site de la BNB à partir du nom ou du numéro d'entreprise (10 chiffres commençant par 0)</t>
    </r>
  </si>
  <si>
    <r>
      <rPr>
        <b/>
        <sz val="8"/>
        <rFont val="Verdana"/>
        <family val="2"/>
      </rPr>
      <t>2.</t>
    </r>
    <r>
      <rPr>
        <sz val="8"/>
        <rFont val="Verdana"/>
        <family val="2"/>
      </rPr>
      <t xml:space="preserve"> Marge nette sur ventes (%)</t>
    </r>
  </si>
  <si>
    <r>
      <rPr>
        <b/>
        <sz val="8"/>
        <rFont val="Verdana"/>
        <family val="2"/>
      </rPr>
      <t>3.</t>
    </r>
    <r>
      <rPr>
        <sz val="8"/>
        <rFont val="Verdana"/>
        <family val="2"/>
      </rPr>
      <t xml:space="preserve"> Taux de valeur ajoutée (%)</t>
    </r>
  </si>
  <si>
    <r>
      <rPr>
        <b/>
        <sz val="8"/>
        <rFont val="Verdana"/>
        <family val="2"/>
      </rPr>
      <t>4.</t>
    </r>
    <r>
      <rPr>
        <sz val="8"/>
        <rFont val="Verdana"/>
        <family val="2"/>
      </rPr>
      <t xml:space="preserve"> Valeur ajoutée par personne occupée (en EUR)</t>
    </r>
  </si>
  <si>
    <r>
      <rPr>
        <b/>
        <sz val="8"/>
        <rFont val="Verdana"/>
        <family val="2"/>
      </rPr>
      <t>6.</t>
    </r>
    <r>
      <rPr>
        <sz val="8"/>
        <rFont val="Verdana"/>
        <family val="2"/>
      </rPr>
      <t xml:space="preserve"> Frais de personnel / Valeur ajoutée (%)</t>
    </r>
  </si>
  <si>
    <r>
      <rPr>
        <b/>
        <sz val="8"/>
        <rFont val="Verdana"/>
        <family val="2"/>
      </rPr>
      <t>7.</t>
    </r>
    <r>
      <rPr>
        <sz val="8"/>
        <rFont val="Verdana"/>
        <family val="2"/>
      </rPr>
      <t xml:space="preserve"> Amortissements, réductions de valeur et provisions pour risques et charges / Valeur ajoutée (%)</t>
    </r>
  </si>
  <si>
    <r>
      <rPr>
        <b/>
        <sz val="8"/>
        <rFont val="Verdana"/>
        <family val="2"/>
      </rPr>
      <t>8.</t>
    </r>
    <r>
      <rPr>
        <sz val="8"/>
        <rFont val="Verdana"/>
        <family val="2"/>
      </rPr>
      <t xml:space="preserve"> Charges des dettes / Valeur ajoutée (%)</t>
    </r>
  </si>
  <si>
    <r>
      <rPr>
        <b/>
        <sz val="8"/>
        <rFont val="Verdana"/>
        <family val="2"/>
      </rPr>
      <t>9.</t>
    </r>
    <r>
      <rPr>
        <sz val="8"/>
        <rFont val="Verdana"/>
        <family val="2"/>
      </rPr>
      <t xml:space="preserve"> Rentabilité nette des capitaux propres après impôts (%)</t>
    </r>
  </si>
  <si>
    <r>
      <rPr>
        <b/>
        <sz val="8"/>
        <rFont val="Verdana"/>
        <family val="2"/>
      </rPr>
      <t>10.</t>
    </r>
    <r>
      <rPr>
        <sz val="8"/>
        <rFont val="Verdana"/>
        <family val="2"/>
      </rPr>
      <t xml:space="preserve"> Cash-flow / Capitaux propres (%)</t>
    </r>
  </si>
  <si>
    <r>
      <rPr>
        <b/>
        <sz val="8"/>
        <rFont val="Verdana"/>
        <family val="2"/>
      </rPr>
      <t>12.</t>
    </r>
    <r>
      <rPr>
        <sz val="8"/>
        <rFont val="Verdana"/>
        <family val="2"/>
      </rPr>
      <t xml:space="preserve"> Rentabilité nette de l'actif total avant impôts et charges des dettes (%)</t>
    </r>
  </si>
  <si>
    <r>
      <rPr>
        <b/>
        <sz val="8"/>
        <rFont val="Verdana"/>
        <family val="2"/>
      </rPr>
      <t>13.</t>
    </r>
    <r>
      <rPr>
        <sz val="8"/>
        <rFont val="Verdana"/>
        <family val="2"/>
      </rPr>
      <t xml:space="preserve"> Liquidité au sens large</t>
    </r>
  </si>
  <si>
    <r>
      <rPr>
        <b/>
        <sz val="8"/>
        <rFont val="Verdana"/>
        <family val="2"/>
      </rPr>
      <t>17.</t>
    </r>
    <r>
      <rPr>
        <sz val="8"/>
        <rFont val="Verdana"/>
        <family val="2"/>
      </rPr>
      <t xml:space="preserve"> Nombre de jours de crédit clients</t>
    </r>
  </si>
  <si>
    <r>
      <rPr>
        <b/>
        <sz val="8"/>
        <rFont val="Verdana"/>
        <family val="2"/>
      </rPr>
      <t>18.</t>
    </r>
    <r>
      <rPr>
        <sz val="8"/>
        <rFont val="Verdana"/>
        <family val="2"/>
      </rPr>
      <t xml:space="preserve"> Nombre de jours de crédit fournisseurs</t>
    </r>
  </si>
  <si>
    <r>
      <rPr>
        <b/>
        <sz val="8"/>
        <rFont val="Verdana"/>
        <family val="2"/>
      </rPr>
      <t>19.</t>
    </r>
    <r>
      <rPr>
        <sz val="8"/>
        <rFont val="Verdana"/>
        <family val="2"/>
      </rPr>
      <t xml:space="preserve"> Degré d'indépendance financière (%)</t>
    </r>
  </si>
  <si>
    <r>
      <rPr>
        <b/>
        <sz val="8"/>
        <rFont val="Verdana"/>
        <family val="2"/>
      </rPr>
      <t>2.</t>
    </r>
    <r>
      <rPr>
        <sz val="8"/>
        <rFont val="Verdana"/>
        <family val="2"/>
      </rPr>
      <t xml:space="preserve"> Résultat courant sur produits courants (%)</t>
    </r>
  </si>
  <si>
    <r>
      <rPr>
        <b/>
        <sz val="8"/>
        <rFont val="Verdana"/>
        <family val="2"/>
      </rPr>
      <t xml:space="preserve">3. </t>
    </r>
    <r>
      <rPr>
        <sz val="8"/>
        <rFont val="Verdana"/>
        <family val="2"/>
      </rPr>
      <t>Taux de valeur ajoutée (%)</t>
    </r>
  </si>
  <si>
    <r>
      <rPr>
        <b/>
        <sz val="8"/>
        <rFont val="Verdana"/>
        <family val="2"/>
      </rPr>
      <t>5.</t>
    </r>
    <r>
      <rPr>
        <sz val="8"/>
        <rFont val="Verdana"/>
        <family val="2"/>
      </rPr>
      <t xml:space="preserve"> Part des frais de personnel dans la valeur ajoutée (%)</t>
    </r>
  </si>
  <si>
    <r>
      <rPr>
        <b/>
        <sz val="8"/>
        <rFont val="Verdana"/>
        <family val="2"/>
      </rPr>
      <t>6.</t>
    </r>
    <r>
      <rPr>
        <sz val="8"/>
        <rFont val="Verdana"/>
        <family val="2"/>
      </rPr>
      <t xml:space="preserve"> Part des amortissements, réductions de valeur et provisions dans la valeur ajoutée (%)</t>
    </r>
  </si>
  <si>
    <r>
      <rPr>
        <b/>
        <sz val="8"/>
        <rFont val="Verdana"/>
        <family val="2"/>
      </rPr>
      <t>7.</t>
    </r>
    <r>
      <rPr>
        <sz val="8"/>
        <rFont val="Verdana"/>
        <family val="2"/>
      </rPr>
      <t xml:space="preserve"> Part des charges financières dans la valeur ajoutée (%)</t>
    </r>
  </si>
  <si>
    <r>
      <rPr>
        <b/>
        <sz val="8"/>
        <rFont val="Verdana"/>
        <family val="2"/>
      </rPr>
      <t>8.</t>
    </r>
    <r>
      <rPr>
        <sz val="8"/>
        <rFont val="Verdana"/>
        <family val="2"/>
      </rPr>
      <t xml:space="preserve"> Rentabilité brute de l'ensemble des produits (%)</t>
    </r>
  </si>
  <si>
    <r>
      <rPr>
        <b/>
        <sz val="8"/>
        <rFont val="Verdana"/>
        <family val="2"/>
      </rPr>
      <t>9.</t>
    </r>
    <r>
      <rPr>
        <sz val="8"/>
        <rFont val="Verdana"/>
        <family val="2"/>
      </rPr>
      <t xml:space="preserve"> Rentabilité nette de l'actif total avant charges de dettes (%)</t>
    </r>
  </si>
  <si>
    <r>
      <rPr>
        <b/>
        <sz val="8"/>
        <rFont val="Verdana"/>
        <family val="2"/>
      </rPr>
      <t>10.</t>
    </r>
    <r>
      <rPr>
        <sz val="8"/>
        <rFont val="Verdana"/>
        <family val="2"/>
      </rPr>
      <t xml:space="preserve"> Part des dettes totales couvertes par le cash-flow (%)</t>
    </r>
  </si>
  <si>
    <r>
      <rPr>
        <b/>
        <sz val="8"/>
        <rFont val="Verdana"/>
        <family val="2"/>
      </rPr>
      <t>11.</t>
    </r>
    <r>
      <rPr>
        <sz val="8"/>
        <rFont val="Verdana"/>
        <family val="2"/>
      </rPr>
      <t xml:space="preserve"> Part des cotisations, dons, legs et subsides dans le total des produits d'exploitation (%)</t>
    </r>
  </si>
  <si>
    <r>
      <rPr>
        <b/>
        <sz val="8"/>
        <rFont val="Verdana"/>
        <family val="2"/>
      </rPr>
      <t>12.</t>
    </r>
    <r>
      <rPr>
        <sz val="8"/>
        <rFont val="Verdana"/>
        <family val="2"/>
      </rPr>
      <t xml:space="preserve"> Part des frais de personnel couverte par les cotisations, dons, legs et subsides (%)</t>
    </r>
  </si>
  <si>
    <r>
      <rPr>
        <b/>
        <sz val="8"/>
        <rFont val="Verdana"/>
        <family val="2"/>
      </rPr>
      <t>13.</t>
    </r>
    <r>
      <rPr>
        <sz val="8"/>
        <rFont val="Verdana"/>
        <family val="2"/>
      </rPr>
      <t xml:space="preserve"> Liquidité au sens large (Current ratio)</t>
    </r>
  </si>
  <si>
    <r>
      <rPr>
        <b/>
        <sz val="8"/>
        <rFont val="Verdana"/>
        <family val="2"/>
      </rPr>
      <t>15.</t>
    </r>
    <r>
      <rPr>
        <sz val="8"/>
        <rFont val="Verdana"/>
        <family val="2"/>
      </rPr>
      <t xml:space="preserve"> Solvabilité corrigée pour immobilisations non détenues en pleine propriété (%)</t>
    </r>
  </si>
  <si>
    <r>
      <rPr>
        <b/>
        <sz val="8"/>
        <rFont val="Verdana"/>
        <family val="2"/>
      </rPr>
      <t>19.</t>
    </r>
    <r>
      <rPr>
        <sz val="8"/>
        <rFont val="Verdana"/>
        <family val="2"/>
      </rPr>
      <t xml:space="preserve"> Nombre de jours de crédit débiteurs</t>
    </r>
  </si>
  <si>
    <r>
      <rPr>
        <b/>
        <sz val="8"/>
        <rFont val="Verdana"/>
        <family val="2"/>
      </rPr>
      <t xml:space="preserve">20. </t>
    </r>
    <r>
      <rPr>
        <sz val="8"/>
        <rFont val="Verdana"/>
        <family val="2"/>
      </rPr>
      <t>Nombre de jours de crédit fournisseurs</t>
    </r>
  </si>
  <si>
    <t>https://stat.nbb.be/Index.aspx?ThemeTreeId=44&amp;lang=fr</t>
  </si>
  <si>
    <t>PU450 - Ensemble des secteurs d'activité</t>
  </si>
  <si>
    <t>PU210 - Secteur agricole</t>
  </si>
  <si>
    <t>PU2201 - Production d'énergie</t>
  </si>
  <si>
    <t>PU220 - Industrie de l'énergie et de l'eau</t>
  </si>
  <si>
    <t>PU230 - Production de biens intermédiaires</t>
  </si>
  <si>
    <t>PU2301 - Industrie du caoutchouc et du plastique</t>
  </si>
  <si>
    <t>PU2302 - Industrie des minéraux non métalliques</t>
  </si>
  <si>
    <t>PU2303 - Sidérurgie</t>
  </si>
  <si>
    <t>PU2304 - Production des métaux non ferreux</t>
  </si>
  <si>
    <t>PU2312 - Industrie chimique</t>
  </si>
  <si>
    <t>PU240 - Industrie automobile</t>
  </si>
  <si>
    <t>PU250 - Production de biens d'équipement</t>
  </si>
  <si>
    <t>PU2511 - Industrie transformatrice des métaux</t>
  </si>
  <si>
    <t>PU2611 - Construction électrique</t>
  </si>
  <si>
    <t>PU270 - Industries agricoles et alimentaires</t>
  </si>
  <si>
    <t>PU2801 - Industrie textile</t>
  </si>
  <si>
    <t>PU2803 - Industrie du bois et du meuble en bois</t>
  </si>
  <si>
    <t>PU2811 - Industrie du papier, imprimerie et édition</t>
  </si>
  <si>
    <t>PU2850 - Autres industries manufacturières</t>
  </si>
  <si>
    <t>PU300 - Bâtiment et génie civil</t>
  </si>
  <si>
    <t>PU3101 - Commerce de gros</t>
  </si>
  <si>
    <t>PU3102 - Commerce de détail</t>
  </si>
  <si>
    <t>PU320 - Restauration, hébergement et cafés</t>
  </si>
  <si>
    <t>PU3301 - Transports</t>
  </si>
  <si>
    <t>PU3302 - Postes et télécommunications</t>
  </si>
  <si>
    <t>PU260 - Production de biens de conso durables</t>
  </si>
  <si>
    <t>PU2802 - Industrie du cuir et de l'habillement</t>
  </si>
  <si>
    <t>PU2860 - Réparation de machines et équipements</t>
  </si>
  <si>
    <t>PU310 - Commerce d'autos et d'articles de conso.</t>
  </si>
  <si>
    <t>PU340 - Services aux entreprises et particuliers</t>
  </si>
  <si>
    <t>PU3401 - Auxiliaires financiers et d'assurances</t>
  </si>
  <si>
    <t>PU3402 - Activités immobilières</t>
  </si>
  <si>
    <t>PU3403 - Servces aux entreprises et location</t>
  </si>
  <si>
    <t>PU3404 - Services personnels, culture et sport</t>
  </si>
  <si>
    <t>PU3405 - Information et communication</t>
  </si>
  <si>
    <t>PU410 - Santé et action sociale</t>
  </si>
  <si>
    <t>PU420 - Secteur financier</t>
  </si>
  <si>
    <t>PU425 - Secteur des assurances</t>
  </si>
  <si>
    <t>ASSOCIATIONS</t>
  </si>
  <si>
    <t>PU416 - Santé humaine et action sociale</t>
  </si>
  <si>
    <t>PU4082 - Enseignement</t>
  </si>
  <si>
    <t>PU409 - Arts, spectacles et activités récréatives</t>
  </si>
  <si>
    <t>PU415 - Activités des organisations associatives</t>
  </si>
  <si>
    <t>PU412 - Défense des droits et intérêts</t>
  </si>
  <si>
    <t>PU295 - Agriculture et industrie</t>
  </si>
  <si>
    <t>PU355 - Commerce et services</t>
  </si>
  <si>
    <t>Ratio 20</t>
  </si>
  <si>
    <r>
      <t xml:space="preserve">Les Applications-Santé pour les Sociétés &amp; les Associations intègrent un outil permettant d'identifier le </t>
    </r>
    <r>
      <rPr>
        <u val="single"/>
        <sz val="12"/>
        <rFont val="Fira Sans"/>
        <family val="2"/>
      </rPr>
      <t>secteur d'actvité principal à partir du code Nace-bel</t>
    </r>
    <r>
      <rPr>
        <sz val="12"/>
        <rFont val="Fira Sans"/>
        <family val="2"/>
      </rPr>
      <t xml:space="preserve"> (à 5 chiffres) de l'entreprise </t>
    </r>
  </si>
  <si>
    <r>
      <rPr>
        <b/>
        <sz val="8"/>
        <rFont val="Verdana"/>
        <family val="2"/>
      </rPr>
      <t>1.</t>
    </r>
    <r>
      <rPr>
        <sz val="8"/>
        <rFont val="Verdana"/>
        <family val="2"/>
      </rPr>
      <t xml:space="preserve"> Marge brute sur produits d'exploitation (%)</t>
    </r>
  </si>
  <si>
    <t xml:space="preserve">Ratio 1 </t>
  </si>
  <si>
    <r>
      <t>Les Onglets "</t>
    </r>
    <r>
      <rPr>
        <b/>
        <sz val="12"/>
        <rFont val="Fira Sans"/>
        <family val="2"/>
      </rPr>
      <t>Soc 2022</t>
    </r>
    <r>
      <rPr>
        <sz val="12"/>
        <rFont val="Fira Sans"/>
        <family val="2"/>
      </rPr>
      <t>" &amp; "</t>
    </r>
    <r>
      <rPr>
        <b/>
        <sz val="12"/>
        <rFont val="Fira Sans"/>
        <family val="2"/>
      </rPr>
      <t>Asbl 2022</t>
    </r>
    <r>
      <rPr>
        <sz val="12"/>
        <rFont val="Fira Sans"/>
        <family val="2"/>
      </rPr>
      <t>" reprennent la feuille de ratios financiers (pour les Sociétés ou pour les Associations) qui est à encoder dans l'Application-Santé correspondante</t>
    </r>
  </si>
  <si>
    <r>
      <t>Veillez à cliquer sur le bon Onglet "</t>
    </r>
    <r>
      <rPr>
        <b/>
        <sz val="12"/>
        <rFont val="Fira Sans"/>
        <family val="2"/>
      </rPr>
      <t>Soc 2022</t>
    </r>
    <r>
      <rPr>
        <sz val="12"/>
        <rFont val="Fira Sans"/>
        <family val="2"/>
      </rPr>
      <t>" ou "</t>
    </r>
    <r>
      <rPr>
        <b/>
        <sz val="12"/>
        <rFont val="Fira Sans"/>
        <family val="2"/>
      </rPr>
      <t>Asbl 2022</t>
    </r>
    <r>
      <rPr>
        <sz val="12"/>
        <rFont val="Fira Sans"/>
        <family val="2"/>
      </rPr>
      <t xml:space="preserve">" </t>
    </r>
    <r>
      <rPr>
        <u val="single"/>
        <sz val="12"/>
        <rFont val="Fira Sans"/>
        <family val="2"/>
      </rPr>
      <t>avant</t>
    </r>
    <r>
      <rPr>
        <sz val="12"/>
        <rFont val="Fira Sans"/>
        <family val="2"/>
      </rPr>
      <t xml:space="preserve"> d'imprimer (ou de sauvegarder en format PDF) un tableau de ratios financiers</t>
    </r>
  </si>
  <si>
    <r>
      <rPr>
        <b/>
        <i/>
        <u val="single"/>
        <sz val="12"/>
        <rFont val="Fira Sans"/>
        <family val="2"/>
      </rPr>
      <t>Rappel 3</t>
    </r>
    <r>
      <rPr>
        <sz val="12"/>
        <rFont val="Fira Sans"/>
        <family val="2"/>
      </rPr>
      <t xml:space="preserve"> : les normes (secteurs principaux &amp; détaillés) relatives aux </t>
    </r>
    <r>
      <rPr>
        <u val="single"/>
        <sz val="12"/>
        <rFont val="Fira Sans"/>
        <family val="2"/>
      </rPr>
      <t>exercices antérieurs à 2021</t>
    </r>
    <r>
      <rPr>
        <sz val="12"/>
        <rFont val="Fira Sans"/>
        <family val="2"/>
      </rPr>
      <t xml:space="preserve"> sont disponibles sur le site de la BNB pour tous les schémas (Complet, Abrégé, Micro)</t>
    </r>
  </si>
  <si>
    <t>En l'absence des statistiques établies par la BNB, ce fichier permet entretemps de disposer des normes sectorielles 2022 (schémas complets) pour les 48 principaux secteurs d'activité</t>
  </si>
  <si>
    <t>MOYENNE 2022</t>
  </si>
  <si>
    <t>MEDIANE 2022</t>
  </si>
  <si>
    <t>NOMBRE D'ENTREPRISES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</si>
</sst>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Fira Sans"/>
      <family val="2"/>
    </font>
    <font>
      <b/>
      <sz val="12"/>
      <name val="Fira Sans"/>
      <family val="2"/>
    </font>
    <font>
      <b/>
      <i/>
      <sz val="12"/>
      <name val="Fira Sans"/>
      <family val="2"/>
    </font>
    <font>
      <b/>
      <i/>
      <u val="single"/>
      <sz val="12"/>
      <name val="Fira Sans"/>
      <family val="2"/>
    </font>
    <font>
      <sz val="12"/>
      <name val="Calibri"/>
      <family val="2"/>
    </font>
    <font>
      <sz val="9"/>
      <name val="Verdana"/>
      <family val="2"/>
    </font>
    <font>
      <u val="single"/>
      <sz val="12"/>
      <name val="Fira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0"/>
      <name val="Fira Sans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Fira Sans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2973B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29" borderId="0" applyNumberFormat="0" applyBorder="0" applyAlignment="0" applyProtection="0"/>
    <xf numFmtId="0" fontId="38" fillId="30" borderId="3" applyNumberFormat="0" applyFont="0" applyAlignment="0" applyProtection="0"/>
    <xf numFmtId="9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3">
    <xf numFmtId="0" fontId="0" fillId="0" borderId="0" xfId="0" applyAlignment="1">
      <alignment/>
    </xf>
    <xf numFmtId="0" fontId="7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57" fillId="0" borderId="0" xfId="44" applyFont="1" applyAlignment="1">
      <alignment/>
    </xf>
    <xf numFmtId="0" fontId="45" fillId="0" borderId="0" xfId="44" applyBorder="1" applyAlignment="1">
      <alignment/>
    </xf>
    <xf numFmtId="0" fontId="57" fillId="0" borderId="0" xfId="44" applyFont="1" applyBorder="1" applyAlignment="1">
      <alignment/>
    </xf>
    <xf numFmtId="0" fontId="11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24" xfId="0" applyFont="1" applyBorder="1" applyAlignment="1">
      <alignment horizontal="left" wrapText="1"/>
    </xf>
    <xf numFmtId="0" fontId="9" fillId="0" borderId="2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left"/>
    </xf>
    <xf numFmtId="167" fontId="6" fillId="0" borderId="10" xfId="0" applyNumberFormat="1" applyFont="1" applyBorder="1" applyAlignment="1">
      <alignment horizontal="right"/>
    </xf>
    <xf numFmtId="167" fontId="6" fillId="36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/>
    </xf>
    <xf numFmtId="167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5" fillId="37" borderId="26" xfId="0" applyFont="1" applyFill="1" applyBorder="1" applyAlignment="1">
      <alignment horizontal="right" vertical="top" wrapText="1"/>
    </xf>
    <xf numFmtId="0" fontId="5" fillId="37" borderId="27" xfId="0" applyFont="1" applyFill="1" applyBorder="1" applyAlignment="1">
      <alignment horizontal="right" vertical="top" wrapText="1"/>
    </xf>
    <xf numFmtId="0" fontId="4" fillId="37" borderId="26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vertical="top" wrapText="1"/>
    </xf>
    <xf numFmtId="0" fontId="4" fillId="37" borderId="27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csc.be/csc-militant/themes/connaitre-mon-entreprise" TargetMode="External" /><Relationship Id="rId2" Type="http://schemas.openxmlformats.org/officeDocument/2006/relationships/hyperlink" Target="https://consult.cbso.nbb.be/" TargetMode="External" /><Relationship Id="rId3" Type="http://schemas.openxmlformats.org/officeDocument/2006/relationships/hyperlink" Target="https://stat.nbb.be/Index.aspx?ThemeTreeId=44&amp;lang=f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t.nbb.be/OECDStat_Metadata/ShowMetadata.ashx?Dataset=CBRATIOSE&amp;ShowOnWeb=true&amp;Lang=f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tat.nbb.be/OECDStat_Metadata/ShowMetadata.ashx?Dataset=CBRATIOSA&amp;ShowOnWeb=true&amp;Lang=f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2.28125" style="0" customWidth="1"/>
    <col min="20" max="20" width="2.7109375" style="0" customWidth="1"/>
    <col min="21" max="21" width="1.8515625" style="0" customWidth="1"/>
  </cols>
  <sheetData>
    <row r="1" ht="13.5" thickBot="1"/>
    <row r="2" spans="2:20" ht="12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8"/>
    </row>
    <row r="3" spans="2:20" ht="15">
      <c r="B3" s="9"/>
      <c r="C3" s="25" t="s">
        <v>120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1"/>
    </row>
    <row r="4" spans="2:20" ht="15.75" thickBot="1">
      <c r="B4" s="1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4"/>
    </row>
    <row r="5" spans="2:20" ht="15">
      <c r="B5" s="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1"/>
    </row>
    <row r="6" spans="2:20" ht="15">
      <c r="B6" s="9"/>
      <c r="C6" s="24" t="s">
        <v>114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1"/>
    </row>
    <row r="7" spans="2:20" ht="15">
      <c r="B7" s="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1"/>
    </row>
    <row r="8" spans="2:20" ht="15">
      <c r="B8" s="9"/>
      <c r="C8" s="27" t="s">
        <v>31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1"/>
    </row>
    <row r="9" spans="2:20" ht="15">
      <c r="B9" s="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1"/>
    </row>
    <row r="10" spans="2:20" ht="15">
      <c r="B10" s="9"/>
      <c r="C10" s="24" t="s">
        <v>117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1"/>
    </row>
    <row r="11" spans="2:20" ht="15">
      <c r="B11" s="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1"/>
    </row>
    <row r="12" spans="2:20" ht="15">
      <c r="B12" s="9"/>
      <c r="C12" s="24" t="s">
        <v>35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1"/>
    </row>
    <row r="13" spans="2:20" ht="15">
      <c r="B13" s="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11"/>
    </row>
    <row r="14" spans="2:20" ht="15">
      <c r="B14" s="9"/>
      <c r="C14" s="24" t="s">
        <v>118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1"/>
    </row>
    <row r="15" spans="2:20" ht="15">
      <c r="B15" s="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1"/>
    </row>
    <row r="16" spans="2:20" ht="15">
      <c r="B16" s="9"/>
      <c r="C16" s="24" t="s">
        <v>38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O16" s="24"/>
      <c r="P16" s="24"/>
      <c r="Q16" s="24"/>
      <c r="R16" s="24"/>
      <c r="S16" s="24"/>
      <c r="T16" s="11"/>
    </row>
    <row r="17" spans="2:20" ht="15">
      <c r="B17" s="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8"/>
      <c r="O17" s="24"/>
      <c r="P17" s="24"/>
      <c r="Q17" s="24"/>
      <c r="R17" s="24"/>
      <c r="S17" s="24"/>
      <c r="T17" s="11"/>
    </row>
    <row r="18" spans="2:20" ht="15">
      <c r="B18" s="9"/>
      <c r="C18" s="29" t="s">
        <v>36</v>
      </c>
      <c r="E18" s="24"/>
      <c r="F18" s="24"/>
      <c r="G18" s="24"/>
      <c r="H18" s="24"/>
      <c r="I18" s="24"/>
      <c r="J18" s="24"/>
      <c r="K18" s="24"/>
      <c r="L18" s="24"/>
      <c r="M18" s="24"/>
      <c r="N18" s="28"/>
      <c r="O18" s="24"/>
      <c r="P18" s="24"/>
      <c r="Q18" s="24"/>
      <c r="R18" s="24"/>
      <c r="S18" s="24"/>
      <c r="T18" s="11"/>
    </row>
    <row r="19" spans="2:20" ht="15"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1"/>
    </row>
    <row r="20" spans="2:20" ht="15">
      <c r="B20" s="9"/>
      <c r="C20" s="24" t="s">
        <v>37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1"/>
    </row>
    <row r="21" spans="2:20" ht="15"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1"/>
    </row>
    <row r="22" spans="2:20" ht="15">
      <c r="B22" s="9"/>
      <c r="C22" s="24" t="s">
        <v>119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1"/>
    </row>
    <row r="23" spans="2:20" ht="15">
      <c r="B23" s="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1"/>
    </row>
    <row r="24" spans="2:20" ht="15">
      <c r="B24" s="9"/>
      <c r="C24" s="29" t="s">
        <v>66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1"/>
    </row>
    <row r="25" spans="2:20" ht="13.5" thickBo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</sheetData>
  <sheetProtection sheet="1"/>
  <hyperlinks>
    <hyperlink ref="C8" r:id="rId1" display="https://www.lacsc.be/csc-militant/themes/connaitre-mon-entreprise"/>
    <hyperlink ref="C18" r:id="rId2" display="https://consult.cbso.nbb.be/"/>
    <hyperlink ref="C24" r:id="rId3" display="https://stat.nbb.be/Index.aspx?ThemeTreeId=44&amp;lang=fr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8"/>
  <sheetViews>
    <sheetView showGridLines="0" zoomScalePageLayoutView="0" workbookViewId="0" topLeftCell="A1">
      <selection activeCell="F28" sqref="F28"/>
    </sheetView>
  </sheetViews>
  <sheetFormatPr defaultColWidth="11.421875" defaultRowHeight="12.75"/>
  <cols>
    <col min="1" max="1" width="5.8515625" style="0" customWidth="1"/>
    <col min="2" max="2" width="80.57421875" style="0" customWidth="1"/>
    <col min="3" max="3" width="2.421875" style="0" customWidth="1"/>
    <col min="4" max="4" width="17.28125" style="0" customWidth="1"/>
    <col min="6" max="6" width="19.00390625" style="0" customWidth="1"/>
    <col min="7" max="7" width="6.7109375" style="0" customWidth="1"/>
  </cols>
  <sheetData>
    <row r="2" s="26" customFormat="1" ht="15" customHeight="1">
      <c r="B2" s="1" t="s">
        <v>0</v>
      </c>
    </row>
    <row r="3" spans="2:6" ht="15" customHeight="1">
      <c r="B3" s="72" t="s">
        <v>1</v>
      </c>
      <c r="C3" s="73"/>
      <c r="D3" s="74" t="str">
        <f>+'Complet Soc'!C3</f>
        <v>PU450 - Ensemble des secteurs d'activité</v>
      </c>
      <c r="E3" s="75"/>
      <c r="F3" s="76"/>
    </row>
    <row r="4" spans="2:6" ht="15" customHeight="1">
      <c r="B4" s="72" t="s">
        <v>2</v>
      </c>
      <c r="C4" s="73"/>
      <c r="D4" s="74" t="s">
        <v>14</v>
      </c>
      <c r="E4" s="75"/>
      <c r="F4" s="76"/>
    </row>
    <row r="5" spans="2:6" ht="15" customHeight="1">
      <c r="B5" s="72" t="s">
        <v>3</v>
      </c>
      <c r="C5" s="73"/>
      <c r="D5" s="74" t="s">
        <v>4</v>
      </c>
      <c r="E5" s="75"/>
      <c r="F5" s="76"/>
    </row>
    <row r="6" spans="2:6" ht="15" customHeight="1">
      <c r="B6" s="72" t="s">
        <v>5</v>
      </c>
      <c r="C6" s="73"/>
      <c r="D6" s="74" t="s">
        <v>6</v>
      </c>
      <c r="E6" s="75"/>
      <c r="F6" s="76"/>
    </row>
    <row r="7" spans="2:6" ht="15" customHeight="1">
      <c r="B7" s="77" t="s">
        <v>7</v>
      </c>
      <c r="C7" s="78"/>
      <c r="D7" s="2" t="s">
        <v>8</v>
      </c>
      <c r="E7" s="2" t="s">
        <v>9</v>
      </c>
      <c r="F7" s="2" t="s">
        <v>10</v>
      </c>
    </row>
    <row r="8" spans="2:6" ht="15" customHeight="1">
      <c r="B8" s="77" t="s">
        <v>11</v>
      </c>
      <c r="C8" s="78"/>
      <c r="D8" s="79">
        <v>2022</v>
      </c>
      <c r="E8" s="80"/>
      <c r="F8" s="81"/>
    </row>
    <row r="9" spans="2:6" ht="15" customHeight="1">
      <c r="B9" s="3" t="s">
        <v>12</v>
      </c>
      <c r="C9" s="4" t="s">
        <v>13</v>
      </c>
      <c r="D9" s="4" t="s">
        <v>13</v>
      </c>
      <c r="E9" s="4" t="s">
        <v>13</v>
      </c>
      <c r="F9" s="4" t="s">
        <v>13</v>
      </c>
    </row>
    <row r="10" spans="2:6" ht="15" customHeight="1">
      <c r="B10" s="5"/>
      <c r="C10" s="4" t="s">
        <v>13</v>
      </c>
      <c r="D10" s="53"/>
      <c r="E10" s="53"/>
      <c r="F10" s="55"/>
    </row>
    <row r="11" spans="2:6" ht="15" customHeight="1">
      <c r="B11" s="5" t="s">
        <v>39</v>
      </c>
      <c r="C11" s="4" t="s">
        <v>13</v>
      </c>
      <c r="D11" s="54">
        <f>+'Complet Soc'!E3</f>
        <v>8.38</v>
      </c>
      <c r="E11" s="54">
        <f>+'Complet Soc'!S3</f>
        <v>4.26</v>
      </c>
      <c r="F11" s="56">
        <f>+'Complet Soc'!AG3</f>
        <v>15751</v>
      </c>
    </row>
    <row r="12" spans="2:6" ht="15" customHeight="1">
      <c r="B12" s="5" t="s">
        <v>40</v>
      </c>
      <c r="C12" s="4" t="s">
        <v>13</v>
      </c>
      <c r="D12" s="53">
        <f>+'Complet Soc'!F3</f>
        <v>35.6</v>
      </c>
      <c r="E12" s="53">
        <f>+'Complet Soc'!T3</f>
        <v>28.01</v>
      </c>
      <c r="F12" s="55">
        <f>+'Complet Soc'!AH3</f>
        <v>15302</v>
      </c>
    </row>
    <row r="13" spans="2:6" ht="15" customHeight="1">
      <c r="B13" s="5" t="s">
        <v>41</v>
      </c>
      <c r="C13" s="4" t="s">
        <v>13</v>
      </c>
      <c r="D13" s="56">
        <f>+'Complet Soc'!G3</f>
        <v>274310</v>
      </c>
      <c r="E13" s="56">
        <f>+'Complet Soc'!U3</f>
        <v>108000</v>
      </c>
      <c r="F13" s="56">
        <f>+'Complet Soc'!AI3</f>
        <v>12684</v>
      </c>
    </row>
    <row r="14" spans="2:6" ht="15" customHeight="1">
      <c r="B14" s="5"/>
      <c r="C14" s="4"/>
      <c r="D14" s="53"/>
      <c r="E14" s="53"/>
      <c r="F14" s="55"/>
    </row>
    <row r="15" spans="2:6" ht="15" customHeight="1">
      <c r="B15" s="5" t="s">
        <v>42</v>
      </c>
      <c r="C15" s="4" t="s">
        <v>13</v>
      </c>
      <c r="D15" s="54">
        <f>+'Complet Soc'!H3</f>
        <v>68.9</v>
      </c>
      <c r="E15" s="54">
        <f>+'Complet Soc'!V3</f>
        <v>66.49</v>
      </c>
      <c r="F15" s="56">
        <f>+'Complet Soc'!AJ3</f>
        <v>12808</v>
      </c>
    </row>
    <row r="16" spans="2:6" ht="15" customHeight="1">
      <c r="B16" s="5" t="s">
        <v>43</v>
      </c>
      <c r="C16" s="4" t="s">
        <v>13</v>
      </c>
      <c r="D16" s="53">
        <f>+'Complet Soc'!I3</f>
        <v>21.29</v>
      </c>
      <c r="E16" s="53">
        <f>+'Complet Soc'!W3</f>
        <v>10.12</v>
      </c>
      <c r="F16" s="55">
        <f>+'Complet Soc'!AK3</f>
        <v>13335</v>
      </c>
    </row>
    <row r="17" spans="2:6" ht="15" customHeight="1">
      <c r="B17" s="5" t="s">
        <v>44</v>
      </c>
      <c r="C17" s="4" t="s">
        <v>13</v>
      </c>
      <c r="D17" s="54">
        <f>+'Complet Soc'!J3</f>
        <v>16.24</v>
      </c>
      <c r="E17" s="54">
        <f>+'Complet Soc'!X3</f>
        <v>1.76</v>
      </c>
      <c r="F17" s="56">
        <f>+'Complet Soc'!AL3</f>
        <v>13476</v>
      </c>
    </row>
    <row r="18" spans="2:6" ht="15" customHeight="1">
      <c r="B18" s="5" t="s">
        <v>45</v>
      </c>
      <c r="C18" s="4" t="s">
        <v>13</v>
      </c>
      <c r="D18" s="53">
        <f>+'Complet Soc'!K3</f>
        <v>15.43</v>
      </c>
      <c r="E18" s="53">
        <f>+'Complet Soc'!Y3</f>
        <v>8.77</v>
      </c>
      <c r="F18" s="55">
        <f>+'Complet Soc'!AM3</f>
        <v>16335</v>
      </c>
    </row>
    <row r="19" spans="2:6" ht="15" customHeight="1">
      <c r="B19" s="5" t="s">
        <v>46</v>
      </c>
      <c r="C19" s="4" t="s">
        <v>13</v>
      </c>
      <c r="D19" s="54">
        <f>+'Complet Soc'!L3</f>
        <v>29.37</v>
      </c>
      <c r="E19" s="54">
        <f>+'Complet Soc'!Z3</f>
        <v>16.71</v>
      </c>
      <c r="F19" s="56">
        <f>+'Complet Soc'!AN3</f>
        <v>16354</v>
      </c>
    </row>
    <row r="20" spans="2:6" ht="15" customHeight="1">
      <c r="B20" s="5"/>
      <c r="C20" s="4"/>
      <c r="D20" s="53"/>
      <c r="E20" s="53"/>
      <c r="F20" s="55"/>
    </row>
    <row r="21" spans="2:6" ht="15" customHeight="1">
      <c r="B21" s="5" t="s">
        <v>47</v>
      </c>
      <c r="C21" s="4" t="s">
        <v>13</v>
      </c>
      <c r="D21" s="54">
        <f>+'Complet Soc'!M3</f>
        <v>5.98</v>
      </c>
      <c r="E21" s="54">
        <f>+'Complet Soc'!AA3</f>
        <v>4.55</v>
      </c>
      <c r="F21" s="56">
        <f>+'Complet Soc'!AO3</f>
        <v>17501</v>
      </c>
    </row>
    <row r="22" spans="2:6" ht="15" customHeight="1">
      <c r="B22" s="5" t="s">
        <v>48</v>
      </c>
      <c r="C22" s="4" t="s">
        <v>13</v>
      </c>
      <c r="D22" s="57">
        <f>+'Complet Soc'!N3</f>
        <v>3.14</v>
      </c>
      <c r="E22" s="57">
        <f>+'Complet Soc'!AB3</f>
        <v>1.32</v>
      </c>
      <c r="F22" s="55">
        <f>+'Complet Soc'!AP3</f>
        <v>17214</v>
      </c>
    </row>
    <row r="23" spans="2:6" ht="15" customHeight="1">
      <c r="B23" s="5"/>
      <c r="C23" s="4"/>
      <c r="D23" s="54"/>
      <c r="E23" s="54"/>
      <c r="F23" s="56"/>
    </row>
    <row r="24" spans="2:6" ht="15" customHeight="1">
      <c r="B24" s="5" t="s">
        <v>49</v>
      </c>
      <c r="C24" s="4" t="s">
        <v>13</v>
      </c>
      <c r="D24" s="55">
        <f>+'Complet Soc'!O3</f>
        <v>72.93</v>
      </c>
      <c r="E24" s="55">
        <f>+'Complet Soc'!AC3</f>
        <v>49.79</v>
      </c>
      <c r="F24" s="55">
        <f>+'Complet Soc'!AQ3</f>
        <v>15478</v>
      </c>
    </row>
    <row r="25" spans="2:6" ht="15" customHeight="1">
      <c r="B25" s="5" t="s">
        <v>50</v>
      </c>
      <c r="C25" s="4" t="s">
        <v>13</v>
      </c>
      <c r="D25" s="56">
        <f>+'Complet Soc'!P3</f>
        <v>86.13</v>
      </c>
      <c r="E25" s="56">
        <f>+'Complet Soc'!AD3</f>
        <v>55.53</v>
      </c>
      <c r="F25" s="56">
        <f>+'Complet Soc'!AR3</f>
        <v>16873</v>
      </c>
    </row>
    <row r="26" spans="2:6" ht="15" customHeight="1">
      <c r="B26" s="5" t="s">
        <v>51</v>
      </c>
      <c r="C26" s="4" t="s">
        <v>13</v>
      </c>
      <c r="D26" s="53">
        <f>+'Complet Soc'!Q3</f>
        <v>44</v>
      </c>
      <c r="E26" s="53">
        <f>+'Complet Soc'!AE3</f>
        <v>41.66</v>
      </c>
      <c r="F26" s="55">
        <f>+'Complet Soc'!AS3</f>
        <v>17242</v>
      </c>
    </row>
    <row r="27" spans="2:6" ht="15" customHeight="1">
      <c r="B27" s="5"/>
      <c r="C27" s="4"/>
      <c r="D27" s="54"/>
      <c r="E27" s="54"/>
      <c r="F27" s="56"/>
    </row>
    <row r="28" spans="2:6" ht="15" customHeight="1">
      <c r="B28" s="5"/>
      <c r="C28" s="4"/>
      <c r="D28" s="6"/>
      <c r="E28" s="6"/>
      <c r="F28" s="6"/>
    </row>
    <row r="29" ht="12.75" customHeight="1"/>
  </sheetData>
  <sheetProtection sheet="1"/>
  <mergeCells count="11">
    <mergeCell ref="B6:C6"/>
    <mergeCell ref="D6:F6"/>
    <mergeCell ref="B7:C7"/>
    <mergeCell ref="B8:C8"/>
    <mergeCell ref="D8:F8"/>
    <mergeCell ref="B3:C3"/>
    <mergeCell ref="D3:F3"/>
    <mergeCell ref="B4:C4"/>
    <mergeCell ref="D4:F4"/>
    <mergeCell ref="B5:C5"/>
    <mergeCell ref="D5:F5"/>
  </mergeCells>
  <hyperlinks>
    <hyperlink ref="B2" r:id="rId1" display="https://stat.nbb.be/OECDStat_Metadata/ShowMetadata.ashx?Dataset=CBRATIOSE&amp;ShowOnWeb=true&amp;Lang=fr"/>
  </hyperlink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0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5.57421875" style="0" customWidth="1"/>
    <col min="2" max="2" width="79.57421875" style="0" customWidth="1"/>
    <col min="3" max="3" width="3.28125" style="0" customWidth="1"/>
    <col min="4" max="4" width="16.421875" style="0" customWidth="1"/>
    <col min="6" max="6" width="20.00390625" style="0" customWidth="1"/>
    <col min="7" max="7" width="4.57421875" style="0" customWidth="1"/>
  </cols>
  <sheetData>
    <row r="1" ht="15" customHeight="1"/>
    <row r="2" s="26" customFormat="1" ht="15" customHeight="1">
      <c r="B2" s="1" t="s">
        <v>15</v>
      </c>
    </row>
    <row r="3" spans="2:6" ht="15" customHeight="1">
      <c r="B3" s="72" t="s">
        <v>1</v>
      </c>
      <c r="C3" s="73"/>
      <c r="D3" s="74" t="str">
        <f>+'Complet Asbl'!C3</f>
        <v>PU450 - Ensemble des secteurs d'activité</v>
      </c>
      <c r="E3" s="75"/>
      <c r="F3" s="76"/>
    </row>
    <row r="4" spans="2:6" ht="15" customHeight="1">
      <c r="B4" s="72" t="s">
        <v>2</v>
      </c>
      <c r="C4" s="73"/>
      <c r="D4" s="74" t="s">
        <v>14</v>
      </c>
      <c r="E4" s="75"/>
      <c r="F4" s="76"/>
    </row>
    <row r="5" spans="2:6" ht="15" customHeight="1">
      <c r="B5" s="72" t="s">
        <v>3</v>
      </c>
      <c r="C5" s="73"/>
      <c r="D5" s="74" t="s">
        <v>4</v>
      </c>
      <c r="E5" s="75"/>
      <c r="F5" s="76"/>
    </row>
    <row r="6" spans="2:6" ht="15" customHeight="1">
      <c r="B6" s="72" t="s">
        <v>5</v>
      </c>
      <c r="C6" s="73"/>
      <c r="D6" s="74" t="s">
        <v>6</v>
      </c>
      <c r="E6" s="75"/>
      <c r="F6" s="76"/>
    </row>
    <row r="7" spans="2:6" ht="15" customHeight="1">
      <c r="B7" s="77" t="s">
        <v>7</v>
      </c>
      <c r="C7" s="78"/>
      <c r="D7" s="2" t="s">
        <v>8</v>
      </c>
      <c r="E7" s="2" t="s">
        <v>9</v>
      </c>
      <c r="F7" s="2" t="s">
        <v>10</v>
      </c>
    </row>
    <row r="8" spans="2:6" ht="15" customHeight="1">
      <c r="B8" s="77" t="s">
        <v>11</v>
      </c>
      <c r="C8" s="78"/>
      <c r="D8" s="79">
        <v>2022</v>
      </c>
      <c r="E8" s="80"/>
      <c r="F8" s="81"/>
    </row>
    <row r="9" spans="2:6" ht="15" customHeight="1">
      <c r="B9" s="3" t="s">
        <v>12</v>
      </c>
      <c r="C9" s="4" t="s">
        <v>13</v>
      </c>
      <c r="D9" s="4" t="s">
        <v>13</v>
      </c>
      <c r="E9" s="4" t="s">
        <v>13</v>
      </c>
      <c r="F9" s="4" t="s">
        <v>13</v>
      </c>
    </row>
    <row r="10" spans="2:6" ht="15" customHeight="1">
      <c r="B10" s="5"/>
      <c r="C10" s="4"/>
      <c r="D10" s="53"/>
      <c r="E10" s="53"/>
      <c r="F10" s="55"/>
    </row>
    <row r="11" spans="2:6" ht="15" customHeight="1">
      <c r="B11" s="5" t="s">
        <v>115</v>
      </c>
      <c r="C11" s="4"/>
      <c r="D11" s="53">
        <f>+'Complet Asbl'!E3</f>
        <v>1.24</v>
      </c>
      <c r="E11" s="53">
        <f>+'Complet Asbl'!V3</f>
        <v>0.81</v>
      </c>
      <c r="F11" s="55">
        <f>+'Complet Asbl'!AM3</f>
        <v>1394</v>
      </c>
    </row>
    <row r="12" spans="2:6" ht="15" customHeight="1">
      <c r="B12" s="5" t="s">
        <v>52</v>
      </c>
      <c r="C12" s="4" t="s">
        <v>13</v>
      </c>
      <c r="D12" s="54">
        <f>+'Complet Asbl'!F3</f>
        <v>0.2</v>
      </c>
      <c r="E12" s="54">
        <f>+'Complet Asbl'!W3</f>
        <v>0.41</v>
      </c>
      <c r="F12" s="56">
        <f>+'Complet Asbl'!AN3</f>
        <v>1394</v>
      </c>
    </row>
    <row r="13" spans="2:6" ht="15" customHeight="1">
      <c r="B13" s="5" t="s">
        <v>53</v>
      </c>
      <c r="C13" s="4" t="s">
        <v>13</v>
      </c>
      <c r="D13" s="53">
        <f>+'Complet Asbl'!G3</f>
        <v>72.06</v>
      </c>
      <c r="E13" s="53">
        <f>+'Complet Asbl'!X3</f>
        <v>81.62</v>
      </c>
      <c r="F13" s="55">
        <f>+'Complet Asbl'!AO3</f>
        <v>1399</v>
      </c>
    </row>
    <row r="14" spans="2:6" ht="15" customHeight="1">
      <c r="B14" s="5" t="s">
        <v>41</v>
      </c>
      <c r="C14" s="4" t="s">
        <v>13</v>
      </c>
      <c r="D14" s="56">
        <f>+'Complet Asbl'!H3</f>
        <v>81710</v>
      </c>
      <c r="E14" s="56">
        <f>+'Complet Asbl'!Y3</f>
        <v>69520</v>
      </c>
      <c r="F14" s="56">
        <f>+'Complet Asbl'!AP3</f>
        <v>1209</v>
      </c>
    </row>
    <row r="15" spans="2:6" ht="15" customHeight="1">
      <c r="B15" s="5" t="s">
        <v>54</v>
      </c>
      <c r="C15" s="4" t="s">
        <v>13</v>
      </c>
      <c r="D15" s="53">
        <f>+'Complet Asbl'!I3</f>
        <v>84.56</v>
      </c>
      <c r="E15" s="53">
        <f>+'Complet Asbl'!Z3</f>
        <v>91.81</v>
      </c>
      <c r="F15" s="55">
        <f>+'Complet Asbl'!AQ3</f>
        <v>1402</v>
      </c>
    </row>
    <row r="16" spans="2:6" ht="15" customHeight="1">
      <c r="B16" s="5" t="s">
        <v>55</v>
      </c>
      <c r="C16" s="4" t="s">
        <v>13</v>
      </c>
      <c r="D16" s="54">
        <f>+'Complet Asbl'!J3</f>
        <v>8.89</v>
      </c>
      <c r="E16" s="54">
        <f>+'Complet Asbl'!AA3</f>
        <v>4.53</v>
      </c>
      <c r="F16" s="56">
        <f>+'Complet Asbl'!AR3</f>
        <v>1355</v>
      </c>
    </row>
    <row r="17" spans="2:6" ht="15" customHeight="1">
      <c r="B17" s="5" t="s">
        <v>56</v>
      </c>
      <c r="C17" s="4" t="s">
        <v>13</v>
      </c>
      <c r="D17" s="53">
        <f>+'Complet Asbl'!K3</f>
        <v>0.72</v>
      </c>
      <c r="E17" s="53">
        <f>+'Complet Asbl'!AB3</f>
        <v>0.16</v>
      </c>
      <c r="F17" s="55">
        <f>+'Complet Asbl'!AS3</f>
        <v>1403</v>
      </c>
    </row>
    <row r="18" spans="2:6" ht="15" customHeight="1">
      <c r="B18" s="5" t="s">
        <v>57</v>
      </c>
      <c r="C18" s="4" t="s">
        <v>13</v>
      </c>
      <c r="D18" s="54">
        <f>+'Complet Asbl'!L3</f>
        <v>0.69</v>
      </c>
      <c r="E18" s="54">
        <f>+'Complet Asbl'!AC3</f>
        <v>0.53</v>
      </c>
      <c r="F18" s="56">
        <f>+'Complet Asbl'!AT3</f>
        <v>1390</v>
      </c>
    </row>
    <row r="19" spans="2:6" ht="15" customHeight="1">
      <c r="B19" s="5" t="s">
        <v>58</v>
      </c>
      <c r="C19" s="4" t="s">
        <v>13</v>
      </c>
      <c r="D19" s="53">
        <f>+'Complet Asbl'!M3</f>
        <v>0.48</v>
      </c>
      <c r="E19" s="53">
        <f>+'Complet Asbl'!AD3</f>
        <v>0.92</v>
      </c>
      <c r="F19" s="55">
        <f>+'Complet Asbl'!AU3</f>
        <v>1409</v>
      </c>
    </row>
    <row r="20" spans="2:6" ht="15" customHeight="1">
      <c r="B20" s="5" t="s">
        <v>59</v>
      </c>
      <c r="C20" s="4" t="s">
        <v>13</v>
      </c>
      <c r="D20" s="54">
        <f>+'Complet Asbl'!N3</f>
        <v>12.99</v>
      </c>
      <c r="E20" s="54">
        <f>+'Complet Asbl'!AE3</f>
        <v>10.47</v>
      </c>
      <c r="F20" s="56">
        <f>+'Complet Asbl'!AV3</f>
        <v>1401</v>
      </c>
    </row>
    <row r="21" spans="2:6" ht="15" customHeight="1">
      <c r="B21" s="5" t="s">
        <v>60</v>
      </c>
      <c r="C21" s="4" t="s">
        <v>13</v>
      </c>
      <c r="D21" s="53">
        <f>+'Complet Asbl'!O3</f>
        <v>61.16</v>
      </c>
      <c r="E21" s="53">
        <f>+'Complet Asbl'!AF3</f>
        <v>77.14</v>
      </c>
      <c r="F21" s="55">
        <f>+'Complet Asbl'!AW3</f>
        <v>1410</v>
      </c>
    </row>
    <row r="22" spans="2:6" ht="15" customHeight="1">
      <c r="B22" s="5" t="s">
        <v>61</v>
      </c>
      <c r="C22" s="4" t="s">
        <v>13</v>
      </c>
      <c r="D22" s="54">
        <f>+'Complet Asbl'!P3</f>
        <v>73.86</v>
      </c>
      <c r="E22" s="54">
        <f>+'Complet Asbl'!AG3</f>
        <v>83.65</v>
      </c>
      <c r="F22" s="56">
        <f>+'Complet Asbl'!AX3</f>
        <v>1253</v>
      </c>
    </row>
    <row r="23" spans="2:6" ht="15" customHeight="1">
      <c r="B23" s="5" t="s">
        <v>62</v>
      </c>
      <c r="C23" s="4" t="s">
        <v>13</v>
      </c>
      <c r="D23" s="57">
        <f>+'Complet Asbl'!Q3</f>
        <v>2.81</v>
      </c>
      <c r="E23" s="57">
        <f>+'Complet Asbl'!AH3</f>
        <v>1.94</v>
      </c>
      <c r="F23" s="55">
        <f>+'Complet Asbl'!AY3</f>
        <v>1373</v>
      </c>
    </row>
    <row r="24" spans="2:6" ht="15" customHeight="1">
      <c r="B24" s="5"/>
      <c r="C24" s="4"/>
      <c r="D24" s="54"/>
      <c r="E24" s="54"/>
      <c r="F24" s="56"/>
    </row>
    <row r="25" spans="2:6" ht="15" customHeight="1">
      <c r="B25" s="5" t="s">
        <v>63</v>
      </c>
      <c r="C25" s="4" t="s">
        <v>13</v>
      </c>
      <c r="D25" s="53">
        <f>+'Complet Asbl'!R3</f>
        <v>54.68</v>
      </c>
      <c r="E25" s="53">
        <f>+'Complet Asbl'!AI3</f>
        <v>57.32</v>
      </c>
      <c r="F25" s="55">
        <f>+'Complet Asbl'!AZ3</f>
        <v>1372</v>
      </c>
    </row>
    <row r="26" spans="2:6" ht="15" customHeight="1">
      <c r="B26" s="5"/>
      <c r="C26" s="4"/>
      <c r="D26" s="54"/>
      <c r="E26" s="54"/>
      <c r="F26" s="56"/>
    </row>
    <row r="27" spans="2:6" ht="15" customHeight="1">
      <c r="B27" s="5" t="s">
        <v>64</v>
      </c>
      <c r="C27" s="4" t="s">
        <v>13</v>
      </c>
      <c r="D27" s="55">
        <f>+'Complet Asbl'!S3</f>
        <v>58.41</v>
      </c>
      <c r="E27" s="55">
        <f>+'Complet Asbl'!AJ3</f>
        <v>41.95</v>
      </c>
      <c r="F27" s="55">
        <f>+'Complet Asbl'!BA3</f>
        <v>1335</v>
      </c>
    </row>
    <row r="28" spans="2:6" ht="15" customHeight="1">
      <c r="B28" s="5" t="s">
        <v>65</v>
      </c>
      <c r="C28" s="4" t="s">
        <v>13</v>
      </c>
      <c r="D28" s="56">
        <f>+'Complet Asbl'!T3</f>
        <v>70.11</v>
      </c>
      <c r="E28" s="56">
        <f>+'Complet Asbl'!AK3</f>
        <v>55.85</v>
      </c>
      <c r="F28" s="56">
        <f>+'Complet Asbl'!BB3</f>
        <v>1364</v>
      </c>
    </row>
    <row r="29" spans="2:6" ht="15" customHeight="1">
      <c r="B29" s="5"/>
      <c r="C29" s="4"/>
      <c r="D29" s="53"/>
      <c r="E29" s="53"/>
      <c r="F29" s="55"/>
    </row>
    <row r="30" spans="2:6" ht="15" customHeight="1">
      <c r="B30" s="5"/>
      <c r="C30" s="4"/>
      <c r="D30" s="7"/>
      <c r="E30" s="7"/>
      <c r="F30" s="7"/>
    </row>
  </sheetData>
  <sheetProtection sheet="1"/>
  <mergeCells count="11">
    <mergeCell ref="B7:C7"/>
    <mergeCell ref="B8:C8"/>
    <mergeCell ref="D8:F8"/>
    <mergeCell ref="B6:C6"/>
    <mergeCell ref="D6:F6"/>
    <mergeCell ref="B3:C3"/>
    <mergeCell ref="D3:F3"/>
    <mergeCell ref="B4:C4"/>
    <mergeCell ref="D4:F4"/>
    <mergeCell ref="B5:C5"/>
    <mergeCell ref="D5:F5"/>
  </mergeCells>
  <hyperlinks>
    <hyperlink ref="B2" r:id="rId1" display="https://stat.nbb.be/OECDStat_Metadata/ShowMetadata.ashx?Dataset=CBRATIOSA&amp;ShowOnWeb=true&amp;Lang=fr"/>
  </hyperlinks>
  <printOptions/>
  <pageMargins left="0.7" right="0.7" top="0.75" bottom="0.75" header="0.3" footer="0.3"/>
  <pageSetup fitToHeight="0" fitToWidth="1" horizontalDpi="600" verticalDpi="600" orientation="landscape" paperSize="9" scale="98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X47"/>
  <sheetViews>
    <sheetView zoomScale="90" zoomScaleNormal="90" zoomScalePageLayoutView="0" workbookViewId="0" topLeftCell="A2">
      <selection activeCell="A3" sqref="A3"/>
    </sheetView>
  </sheetViews>
  <sheetFormatPr defaultColWidth="11.421875" defaultRowHeight="12.75"/>
  <cols>
    <col min="1" max="2" width="2.28125" style="0" customWidth="1"/>
    <col min="3" max="3" width="48.8515625" style="45" customWidth="1"/>
    <col min="4" max="4" width="2.421875" style="0" customWidth="1"/>
    <col min="18" max="18" width="2.57421875" style="0" customWidth="1"/>
    <col min="32" max="32" width="2.140625" style="0" customWidth="1"/>
    <col min="46" max="47" width="2.7109375" style="0" customWidth="1"/>
    <col min="48" max="49" width="9.7109375" style="31" customWidth="1"/>
  </cols>
  <sheetData>
    <row r="1" ht="13.5" thickBot="1"/>
    <row r="2" spans="2:46" ht="12.75">
      <c r="B2" s="20"/>
      <c r="C2" s="4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8"/>
    </row>
    <row r="3" spans="2:50" s="58" customFormat="1" ht="12.75">
      <c r="B3" s="60"/>
      <c r="C3" s="61" t="s">
        <v>67</v>
      </c>
      <c r="D3" s="64"/>
      <c r="E3" s="65">
        <v>8.38</v>
      </c>
      <c r="F3" s="65">
        <v>35.6</v>
      </c>
      <c r="G3" s="62">
        <v>274310</v>
      </c>
      <c r="H3" s="65">
        <v>68.9</v>
      </c>
      <c r="I3" s="65">
        <v>21.29</v>
      </c>
      <c r="J3" s="65">
        <v>16.24</v>
      </c>
      <c r="K3" s="65">
        <v>15.43</v>
      </c>
      <c r="L3" s="65">
        <v>29.37</v>
      </c>
      <c r="M3" s="65">
        <v>5.98</v>
      </c>
      <c r="N3" s="66">
        <v>3.14</v>
      </c>
      <c r="O3" s="62">
        <v>72.93</v>
      </c>
      <c r="P3" s="62">
        <v>86.13</v>
      </c>
      <c r="Q3" s="65">
        <v>44</v>
      </c>
      <c r="R3" s="67"/>
      <c r="S3" s="65">
        <v>4.26</v>
      </c>
      <c r="T3" s="65">
        <v>28.01</v>
      </c>
      <c r="U3" s="62">
        <v>108000</v>
      </c>
      <c r="V3" s="65">
        <v>66.49</v>
      </c>
      <c r="W3" s="65">
        <v>10.12</v>
      </c>
      <c r="X3" s="65">
        <v>1.76</v>
      </c>
      <c r="Y3" s="65">
        <v>8.77</v>
      </c>
      <c r="Z3" s="65">
        <v>16.71</v>
      </c>
      <c r="AA3" s="65">
        <v>4.55</v>
      </c>
      <c r="AB3" s="66">
        <v>1.32</v>
      </c>
      <c r="AC3" s="62">
        <v>49.79</v>
      </c>
      <c r="AD3" s="62">
        <v>55.53</v>
      </c>
      <c r="AE3" s="65">
        <v>41.66</v>
      </c>
      <c r="AF3" s="67"/>
      <c r="AG3" s="63">
        <v>15751</v>
      </c>
      <c r="AH3" s="63">
        <v>15302</v>
      </c>
      <c r="AI3" s="63">
        <v>12684</v>
      </c>
      <c r="AJ3" s="63">
        <v>12808</v>
      </c>
      <c r="AK3" s="63">
        <v>13335</v>
      </c>
      <c r="AL3" s="63">
        <v>13476</v>
      </c>
      <c r="AM3" s="63">
        <v>16335</v>
      </c>
      <c r="AN3" s="63">
        <v>16354</v>
      </c>
      <c r="AO3" s="63">
        <v>17501</v>
      </c>
      <c r="AP3" s="63">
        <v>17214</v>
      </c>
      <c r="AQ3" s="63">
        <v>15478</v>
      </c>
      <c r="AR3" s="63">
        <v>16873</v>
      </c>
      <c r="AS3" s="63">
        <v>17242</v>
      </c>
      <c r="AT3" s="64"/>
      <c r="AV3" s="59"/>
      <c r="AW3" s="59"/>
      <c r="AX3" s="59"/>
    </row>
    <row r="4" spans="2:50" ht="13.5" thickBot="1">
      <c r="B4" s="12"/>
      <c r="C4" s="4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X4" s="31"/>
    </row>
    <row r="5" spans="7:50" ht="13.5" thickBot="1">
      <c r="G5" s="41"/>
      <c r="U5" s="41"/>
      <c r="AX5" s="31"/>
    </row>
    <row r="6" spans="2:50" ht="13.5" thickBot="1">
      <c r="B6" s="19"/>
      <c r="C6" s="49" t="s">
        <v>29</v>
      </c>
      <c r="D6" s="22"/>
      <c r="E6" s="82" t="s">
        <v>121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5"/>
      <c r="S6" s="82" t="s">
        <v>122</v>
      </c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15"/>
      <c r="AG6" s="82" t="s">
        <v>123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18"/>
      <c r="AV6" s="33"/>
      <c r="AW6" s="33"/>
      <c r="AX6" s="32"/>
    </row>
    <row r="7" spans="2:50" s="8" customFormat="1" ht="13.5" thickBot="1">
      <c r="B7" s="23"/>
      <c r="C7" s="50" t="s">
        <v>30</v>
      </c>
      <c r="D7" s="37"/>
      <c r="E7" s="36" t="s">
        <v>16</v>
      </c>
      <c r="F7" s="36" t="s">
        <v>17</v>
      </c>
      <c r="G7" s="36" t="s">
        <v>18</v>
      </c>
      <c r="H7" s="36" t="s">
        <v>19</v>
      </c>
      <c r="I7" s="36" t="s">
        <v>20</v>
      </c>
      <c r="J7" s="36" t="s">
        <v>21</v>
      </c>
      <c r="K7" s="36" t="s">
        <v>22</v>
      </c>
      <c r="L7" s="36" t="s">
        <v>23</v>
      </c>
      <c r="M7" s="36" t="s">
        <v>24</v>
      </c>
      <c r="N7" s="36" t="s">
        <v>25</v>
      </c>
      <c r="O7" s="36" t="s">
        <v>26</v>
      </c>
      <c r="P7" s="36" t="s">
        <v>27</v>
      </c>
      <c r="Q7" s="36" t="s">
        <v>28</v>
      </c>
      <c r="R7" s="38"/>
      <c r="S7" s="36" t="s">
        <v>16</v>
      </c>
      <c r="T7" s="36" t="s">
        <v>17</v>
      </c>
      <c r="U7" s="36" t="s">
        <v>18</v>
      </c>
      <c r="V7" s="36" t="s">
        <v>19</v>
      </c>
      <c r="W7" s="36" t="s">
        <v>20</v>
      </c>
      <c r="X7" s="36" t="s">
        <v>21</v>
      </c>
      <c r="Y7" s="36" t="s">
        <v>22</v>
      </c>
      <c r="Z7" s="36" t="s">
        <v>23</v>
      </c>
      <c r="AA7" s="36" t="s">
        <v>24</v>
      </c>
      <c r="AB7" s="36" t="s">
        <v>25</v>
      </c>
      <c r="AC7" s="36" t="s">
        <v>26</v>
      </c>
      <c r="AD7" s="36" t="s">
        <v>27</v>
      </c>
      <c r="AE7" s="36" t="s">
        <v>28</v>
      </c>
      <c r="AF7" s="38"/>
      <c r="AG7" s="36" t="s">
        <v>16</v>
      </c>
      <c r="AH7" s="36" t="s">
        <v>17</v>
      </c>
      <c r="AI7" s="36" t="s">
        <v>18</v>
      </c>
      <c r="AJ7" s="36" t="s">
        <v>19</v>
      </c>
      <c r="AK7" s="36" t="s">
        <v>20</v>
      </c>
      <c r="AL7" s="36" t="s">
        <v>21</v>
      </c>
      <c r="AM7" s="36" t="s">
        <v>22</v>
      </c>
      <c r="AN7" s="36" t="s">
        <v>23</v>
      </c>
      <c r="AO7" s="36" t="s">
        <v>24</v>
      </c>
      <c r="AP7" s="36" t="s">
        <v>25</v>
      </c>
      <c r="AQ7" s="36" t="s">
        <v>26</v>
      </c>
      <c r="AR7" s="36" t="s">
        <v>27</v>
      </c>
      <c r="AS7" s="36" t="s">
        <v>28</v>
      </c>
      <c r="AT7" s="37"/>
      <c r="AV7" s="33"/>
      <c r="AW7" s="33"/>
      <c r="AX7" s="33"/>
    </row>
    <row r="8" spans="2:50" ht="12.75">
      <c r="B8" s="9"/>
      <c r="C8" s="5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6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  <c r="AX8" s="31"/>
    </row>
    <row r="9" spans="2:50" ht="12.75">
      <c r="B9" s="9"/>
      <c r="C9" s="47" t="s">
        <v>68</v>
      </c>
      <c r="D9" s="11"/>
      <c r="E9" s="42">
        <v>5.93</v>
      </c>
      <c r="F9" s="42">
        <v>27.3</v>
      </c>
      <c r="G9" s="40">
        <v>185780</v>
      </c>
      <c r="H9" s="43">
        <v>57.37</v>
      </c>
      <c r="I9" s="42">
        <v>25.68</v>
      </c>
      <c r="J9" s="42">
        <v>8.06</v>
      </c>
      <c r="K9" s="42">
        <v>10.05</v>
      </c>
      <c r="L9" s="42">
        <v>29.35</v>
      </c>
      <c r="M9" s="42">
        <v>6.45</v>
      </c>
      <c r="N9" s="39">
        <v>2.93</v>
      </c>
      <c r="O9" s="40">
        <v>63.27</v>
      </c>
      <c r="P9" s="40">
        <v>69.03</v>
      </c>
      <c r="Q9" s="42">
        <v>44.86</v>
      </c>
      <c r="R9" s="16"/>
      <c r="S9" s="42">
        <v>2.85</v>
      </c>
      <c r="T9" s="42">
        <v>21.57</v>
      </c>
      <c r="U9" s="40">
        <v>105000</v>
      </c>
      <c r="V9" s="43">
        <v>50.12</v>
      </c>
      <c r="W9" s="42">
        <v>17.21</v>
      </c>
      <c r="X9" s="42">
        <v>2</v>
      </c>
      <c r="Y9" s="42">
        <v>8.53</v>
      </c>
      <c r="Z9" s="42">
        <v>19.79</v>
      </c>
      <c r="AA9" s="42">
        <v>4.69</v>
      </c>
      <c r="AB9" s="39">
        <v>1.53</v>
      </c>
      <c r="AC9" s="40">
        <v>47.58</v>
      </c>
      <c r="AD9" s="40">
        <v>49.35</v>
      </c>
      <c r="AE9" s="42">
        <v>43.25</v>
      </c>
      <c r="AF9" s="16"/>
      <c r="AG9" s="40">
        <v>248</v>
      </c>
      <c r="AH9" s="40">
        <v>234</v>
      </c>
      <c r="AI9" s="40">
        <v>203</v>
      </c>
      <c r="AJ9" s="40">
        <v>208</v>
      </c>
      <c r="AK9" s="40">
        <v>218</v>
      </c>
      <c r="AL9" s="40">
        <v>218</v>
      </c>
      <c r="AM9" s="40">
        <v>245</v>
      </c>
      <c r="AN9" s="40">
        <v>243</v>
      </c>
      <c r="AO9" s="40">
        <v>255</v>
      </c>
      <c r="AP9" s="40">
        <v>254</v>
      </c>
      <c r="AQ9" s="40">
        <v>247</v>
      </c>
      <c r="AR9" s="40">
        <v>253</v>
      </c>
      <c r="AS9" s="40">
        <v>253</v>
      </c>
      <c r="AT9" s="11"/>
      <c r="AX9" s="31"/>
    </row>
    <row r="10" spans="2:50" ht="12.75">
      <c r="B10" s="9"/>
      <c r="C10" s="47" t="s">
        <v>70</v>
      </c>
      <c r="D10" s="11"/>
      <c r="E10" s="44">
        <v>13.93</v>
      </c>
      <c r="F10" s="44">
        <v>42.69</v>
      </c>
      <c r="G10" s="35">
        <v>570500</v>
      </c>
      <c r="H10" s="44">
        <v>57.59</v>
      </c>
      <c r="I10" s="44">
        <v>33.86</v>
      </c>
      <c r="J10" s="44">
        <v>12.46</v>
      </c>
      <c r="K10" s="44">
        <v>17.76</v>
      </c>
      <c r="L10" s="44">
        <v>40.46</v>
      </c>
      <c r="M10" s="44">
        <v>6.08</v>
      </c>
      <c r="N10" s="34">
        <v>2.95</v>
      </c>
      <c r="O10" s="35">
        <v>87.01</v>
      </c>
      <c r="P10" s="35">
        <v>114.33</v>
      </c>
      <c r="Q10" s="44">
        <v>38.8</v>
      </c>
      <c r="R10" s="16"/>
      <c r="S10" s="44">
        <v>6.41</v>
      </c>
      <c r="T10" s="44">
        <v>36.25</v>
      </c>
      <c r="U10" s="35">
        <v>159000</v>
      </c>
      <c r="V10" s="44">
        <v>53.28</v>
      </c>
      <c r="W10" s="44">
        <v>29.95</v>
      </c>
      <c r="X10" s="44">
        <v>3.69</v>
      </c>
      <c r="Y10" s="44">
        <v>8.29</v>
      </c>
      <c r="Z10" s="44">
        <v>20.67</v>
      </c>
      <c r="AA10" s="44">
        <v>4.28</v>
      </c>
      <c r="AB10" s="34">
        <v>1.2</v>
      </c>
      <c r="AC10" s="35">
        <v>58.29</v>
      </c>
      <c r="AD10" s="35">
        <v>76.93</v>
      </c>
      <c r="AE10" s="44">
        <v>36.8</v>
      </c>
      <c r="AF10" s="16"/>
      <c r="AG10" s="35">
        <v>340</v>
      </c>
      <c r="AH10" s="35">
        <v>333</v>
      </c>
      <c r="AI10" s="35">
        <v>202</v>
      </c>
      <c r="AJ10" s="35">
        <v>201</v>
      </c>
      <c r="AK10" s="35">
        <v>288</v>
      </c>
      <c r="AL10" s="35">
        <v>293</v>
      </c>
      <c r="AM10" s="35">
        <v>347</v>
      </c>
      <c r="AN10" s="35">
        <v>346</v>
      </c>
      <c r="AO10" s="35">
        <v>371</v>
      </c>
      <c r="AP10" s="35">
        <v>370</v>
      </c>
      <c r="AQ10" s="35">
        <v>347</v>
      </c>
      <c r="AR10" s="35">
        <v>359</v>
      </c>
      <c r="AS10" s="35">
        <v>375</v>
      </c>
      <c r="AT10" s="11"/>
      <c r="AX10" s="31"/>
    </row>
    <row r="11" spans="2:50" ht="12.75">
      <c r="B11" s="9"/>
      <c r="C11" s="47" t="s">
        <v>69</v>
      </c>
      <c r="D11" s="11"/>
      <c r="E11" s="44">
        <v>17.41</v>
      </c>
      <c r="F11" s="44">
        <v>46.84</v>
      </c>
      <c r="G11" s="35">
        <v>635440</v>
      </c>
      <c r="H11" s="44">
        <v>58.28</v>
      </c>
      <c r="I11" s="44">
        <v>37.94</v>
      </c>
      <c r="J11" s="44">
        <v>15.07</v>
      </c>
      <c r="K11" s="44">
        <v>18.4</v>
      </c>
      <c r="L11" s="44">
        <v>47.09</v>
      </c>
      <c r="M11" s="44">
        <v>6.42</v>
      </c>
      <c r="N11" s="34">
        <v>2.94</v>
      </c>
      <c r="O11" s="35">
        <v>86.97</v>
      </c>
      <c r="P11" s="35">
        <v>115.71</v>
      </c>
      <c r="Q11" s="44">
        <v>38.52</v>
      </c>
      <c r="R11" s="16"/>
      <c r="S11" s="44">
        <v>11.71</v>
      </c>
      <c r="T11" s="44">
        <v>45.6</v>
      </c>
      <c r="U11" s="35">
        <v>160000</v>
      </c>
      <c r="V11" s="44">
        <v>45.57</v>
      </c>
      <c r="W11" s="44">
        <v>35.61</v>
      </c>
      <c r="X11" s="44">
        <v>5.78</v>
      </c>
      <c r="Y11" s="44">
        <v>8.29</v>
      </c>
      <c r="Z11" s="44">
        <v>21.42</v>
      </c>
      <c r="AA11" s="44">
        <v>4.31</v>
      </c>
      <c r="AB11" s="34">
        <v>1.13</v>
      </c>
      <c r="AC11" s="35">
        <v>55.27</v>
      </c>
      <c r="AD11" s="35">
        <v>80.57</v>
      </c>
      <c r="AE11" s="44">
        <v>33.49</v>
      </c>
      <c r="AF11" s="16"/>
      <c r="AG11" s="35">
        <v>246</v>
      </c>
      <c r="AH11" s="35">
        <v>240</v>
      </c>
      <c r="AI11" s="35">
        <v>121</v>
      </c>
      <c r="AJ11" s="35">
        <v>122</v>
      </c>
      <c r="AK11" s="35">
        <v>210</v>
      </c>
      <c r="AL11" s="35">
        <v>212</v>
      </c>
      <c r="AM11" s="35">
        <v>254</v>
      </c>
      <c r="AN11" s="35">
        <v>254</v>
      </c>
      <c r="AO11" s="35">
        <v>273</v>
      </c>
      <c r="AP11" s="35">
        <v>272</v>
      </c>
      <c r="AQ11" s="35">
        <v>253</v>
      </c>
      <c r="AR11" s="35">
        <v>261</v>
      </c>
      <c r="AS11" s="35">
        <v>276</v>
      </c>
      <c r="AT11" s="11"/>
      <c r="AX11" s="31"/>
    </row>
    <row r="12" spans="2:50" ht="12.75">
      <c r="B12" s="9"/>
      <c r="C12" s="47" t="s">
        <v>71</v>
      </c>
      <c r="D12" s="11"/>
      <c r="E12" s="44">
        <v>5.78</v>
      </c>
      <c r="F12" s="44">
        <v>28.56</v>
      </c>
      <c r="G12" s="35">
        <v>279360</v>
      </c>
      <c r="H12" s="44">
        <v>65.43</v>
      </c>
      <c r="I12" s="44">
        <v>18.35</v>
      </c>
      <c r="J12" s="44">
        <v>7.56</v>
      </c>
      <c r="K12" s="44">
        <v>11.14</v>
      </c>
      <c r="L12" s="44">
        <v>27.27</v>
      </c>
      <c r="M12" s="44">
        <v>6.39</v>
      </c>
      <c r="N12" s="34">
        <v>2.75</v>
      </c>
      <c r="O12" s="35">
        <v>60.96</v>
      </c>
      <c r="P12" s="35">
        <v>66.53</v>
      </c>
      <c r="Q12" s="44">
        <v>45.91</v>
      </c>
      <c r="R12" s="16"/>
      <c r="S12" s="44">
        <v>4.18</v>
      </c>
      <c r="T12" s="44">
        <v>24.38</v>
      </c>
      <c r="U12" s="35">
        <v>113000</v>
      </c>
      <c r="V12" s="44">
        <v>63.69</v>
      </c>
      <c r="W12" s="44">
        <v>11.89</v>
      </c>
      <c r="X12" s="44">
        <v>1.29</v>
      </c>
      <c r="Y12" s="44">
        <v>9.81</v>
      </c>
      <c r="Z12" s="44">
        <v>20.11</v>
      </c>
      <c r="AA12" s="44">
        <v>5.52</v>
      </c>
      <c r="AB12" s="34">
        <v>1.52</v>
      </c>
      <c r="AC12" s="35">
        <v>50.44</v>
      </c>
      <c r="AD12" s="35">
        <v>50.78</v>
      </c>
      <c r="AE12" s="44">
        <v>45.03</v>
      </c>
      <c r="AF12" s="16"/>
      <c r="AG12" s="35">
        <v>2063</v>
      </c>
      <c r="AH12" s="35">
        <v>2031</v>
      </c>
      <c r="AI12" s="35">
        <v>1915</v>
      </c>
      <c r="AJ12" s="35">
        <v>1921</v>
      </c>
      <c r="AK12" s="35">
        <v>1914</v>
      </c>
      <c r="AL12" s="35">
        <v>1841</v>
      </c>
      <c r="AM12" s="35">
        <v>2040</v>
      </c>
      <c r="AN12" s="35">
        <v>2040</v>
      </c>
      <c r="AO12" s="35">
        <v>2128</v>
      </c>
      <c r="AP12" s="35">
        <v>2106</v>
      </c>
      <c r="AQ12" s="35">
        <v>2049</v>
      </c>
      <c r="AR12" s="35">
        <v>2098</v>
      </c>
      <c r="AS12" s="35">
        <v>2109</v>
      </c>
      <c r="AT12" s="11"/>
      <c r="AX12" s="31"/>
    </row>
    <row r="13" spans="2:50" ht="12.75">
      <c r="B13" s="9"/>
      <c r="C13" s="47" t="s">
        <v>72</v>
      </c>
      <c r="D13" s="11"/>
      <c r="E13" s="44">
        <v>5.68</v>
      </c>
      <c r="F13" s="44">
        <v>28.87</v>
      </c>
      <c r="G13" s="35">
        <v>135160</v>
      </c>
      <c r="H13" s="44">
        <v>69.91</v>
      </c>
      <c r="I13" s="44">
        <v>18.15</v>
      </c>
      <c r="J13" s="44">
        <v>2.66</v>
      </c>
      <c r="K13" s="44">
        <v>0.38</v>
      </c>
      <c r="L13" s="44">
        <v>21.06</v>
      </c>
      <c r="M13" s="44">
        <v>4.64</v>
      </c>
      <c r="N13" s="34">
        <v>2.98</v>
      </c>
      <c r="O13" s="35">
        <v>55.13</v>
      </c>
      <c r="P13" s="35">
        <v>64.8</v>
      </c>
      <c r="Q13" s="44">
        <v>48.32</v>
      </c>
      <c r="R13" s="16"/>
      <c r="S13" s="44">
        <v>3.34</v>
      </c>
      <c r="T13" s="44">
        <v>24.06</v>
      </c>
      <c r="U13" s="35">
        <v>100000</v>
      </c>
      <c r="V13" s="44">
        <v>68.56</v>
      </c>
      <c r="W13" s="44">
        <v>12.93</v>
      </c>
      <c r="X13" s="44">
        <v>1.08</v>
      </c>
      <c r="Y13" s="44">
        <v>7.34</v>
      </c>
      <c r="Z13" s="44">
        <v>17.73</v>
      </c>
      <c r="AA13" s="44">
        <v>5.02</v>
      </c>
      <c r="AB13" s="34">
        <v>1.54</v>
      </c>
      <c r="AC13" s="35">
        <v>47.65</v>
      </c>
      <c r="AD13" s="35">
        <v>49.61</v>
      </c>
      <c r="AE13" s="44">
        <v>45.91</v>
      </c>
      <c r="AF13" s="16"/>
      <c r="AG13" s="35">
        <v>276</v>
      </c>
      <c r="AH13" s="35">
        <v>275</v>
      </c>
      <c r="AI13" s="35">
        <v>261</v>
      </c>
      <c r="AJ13" s="35">
        <v>262</v>
      </c>
      <c r="AK13" s="35">
        <v>256</v>
      </c>
      <c r="AL13" s="35">
        <v>246</v>
      </c>
      <c r="AM13" s="35">
        <v>275</v>
      </c>
      <c r="AN13" s="35">
        <v>276</v>
      </c>
      <c r="AO13" s="35">
        <v>284</v>
      </c>
      <c r="AP13" s="35">
        <v>280</v>
      </c>
      <c r="AQ13" s="35">
        <v>273</v>
      </c>
      <c r="AR13" s="35">
        <v>280</v>
      </c>
      <c r="AS13" s="35">
        <v>283</v>
      </c>
      <c r="AT13" s="11"/>
      <c r="AX13" s="31"/>
    </row>
    <row r="14" spans="2:50" ht="12.75">
      <c r="B14" s="9"/>
      <c r="C14" s="47" t="s">
        <v>73</v>
      </c>
      <c r="D14" s="11"/>
      <c r="E14" s="44">
        <v>5.58</v>
      </c>
      <c r="F14" s="44">
        <v>27.1</v>
      </c>
      <c r="G14" s="35">
        <v>157880</v>
      </c>
      <c r="H14" s="44">
        <v>67.5</v>
      </c>
      <c r="I14" s="44">
        <v>24.25</v>
      </c>
      <c r="J14" s="44">
        <v>10.02</v>
      </c>
      <c r="K14" s="44">
        <v>13.36</v>
      </c>
      <c r="L14" s="44">
        <v>30.09</v>
      </c>
      <c r="M14" s="44">
        <v>5.09</v>
      </c>
      <c r="N14" s="34">
        <v>2.45</v>
      </c>
      <c r="O14" s="35">
        <v>64.06</v>
      </c>
      <c r="P14" s="35">
        <v>69.34</v>
      </c>
      <c r="Q14" s="44">
        <v>44.46</v>
      </c>
      <c r="R14" s="16"/>
      <c r="S14" s="44">
        <v>3.28</v>
      </c>
      <c r="T14" s="44">
        <v>23.85</v>
      </c>
      <c r="U14" s="35">
        <v>105000</v>
      </c>
      <c r="V14" s="44">
        <v>62.72</v>
      </c>
      <c r="W14" s="44">
        <v>13.68</v>
      </c>
      <c r="X14" s="44">
        <v>1.6</v>
      </c>
      <c r="Y14" s="44">
        <v>8.29</v>
      </c>
      <c r="Z14" s="44">
        <v>20.98</v>
      </c>
      <c r="AA14" s="44">
        <v>4.13</v>
      </c>
      <c r="AB14" s="34">
        <v>1.42</v>
      </c>
      <c r="AC14" s="35">
        <v>52.77</v>
      </c>
      <c r="AD14" s="35">
        <v>54.65</v>
      </c>
      <c r="AE14" s="44">
        <v>42.08</v>
      </c>
      <c r="AF14" s="16"/>
      <c r="AG14" s="35">
        <v>304</v>
      </c>
      <c r="AH14" s="35">
        <v>299</v>
      </c>
      <c r="AI14" s="35">
        <v>285</v>
      </c>
      <c r="AJ14" s="35">
        <v>286</v>
      </c>
      <c r="AK14" s="35">
        <v>282</v>
      </c>
      <c r="AL14" s="35">
        <v>278</v>
      </c>
      <c r="AM14" s="35">
        <v>296</v>
      </c>
      <c r="AN14" s="35">
        <v>296</v>
      </c>
      <c r="AO14" s="35">
        <v>315</v>
      </c>
      <c r="AP14" s="35">
        <v>313</v>
      </c>
      <c r="AQ14" s="35">
        <v>303</v>
      </c>
      <c r="AR14" s="35">
        <v>309</v>
      </c>
      <c r="AS14" s="35">
        <v>310</v>
      </c>
      <c r="AT14" s="11"/>
      <c r="AX14" s="31"/>
    </row>
    <row r="15" spans="2:50" ht="12.75">
      <c r="B15" s="9"/>
      <c r="C15" s="47" t="s">
        <v>74</v>
      </c>
      <c r="D15" s="11"/>
      <c r="E15" s="44">
        <v>3.81</v>
      </c>
      <c r="F15" s="44">
        <v>27.16</v>
      </c>
      <c r="G15" s="35">
        <v>144460</v>
      </c>
      <c r="H15" s="44">
        <v>65.53</v>
      </c>
      <c r="I15" s="44">
        <v>14.62</v>
      </c>
      <c r="J15" s="44">
        <v>8.31</v>
      </c>
      <c r="K15" s="42">
        <v>6</v>
      </c>
      <c r="L15" s="44">
        <v>22.4</v>
      </c>
      <c r="M15" s="44">
        <v>4.92</v>
      </c>
      <c r="N15" s="34">
        <v>2.8</v>
      </c>
      <c r="O15" s="35">
        <v>55.59</v>
      </c>
      <c r="P15" s="35">
        <v>68.96</v>
      </c>
      <c r="Q15" s="44">
        <v>40.92</v>
      </c>
      <c r="R15" s="16"/>
      <c r="S15" s="44">
        <v>4.13</v>
      </c>
      <c r="T15" s="44">
        <v>23.85</v>
      </c>
      <c r="U15" s="35">
        <v>104000</v>
      </c>
      <c r="V15" s="44">
        <v>66.89</v>
      </c>
      <c r="W15" s="44">
        <v>10.15</v>
      </c>
      <c r="X15" s="44">
        <v>1.59</v>
      </c>
      <c r="Y15" s="44">
        <v>11.38</v>
      </c>
      <c r="Z15" s="44">
        <v>26.73</v>
      </c>
      <c r="AA15" s="44">
        <v>5.52</v>
      </c>
      <c r="AB15" s="34">
        <v>1.47</v>
      </c>
      <c r="AC15" s="35">
        <v>47.26</v>
      </c>
      <c r="AD15" s="35">
        <v>55.21</v>
      </c>
      <c r="AE15" s="44">
        <v>38.98</v>
      </c>
      <c r="AF15" s="16"/>
      <c r="AG15" s="35">
        <v>65</v>
      </c>
      <c r="AH15" s="35">
        <v>64</v>
      </c>
      <c r="AI15" s="35">
        <v>60</v>
      </c>
      <c r="AJ15" s="35">
        <v>60</v>
      </c>
      <c r="AK15" s="35">
        <v>61</v>
      </c>
      <c r="AL15" s="35">
        <v>59</v>
      </c>
      <c r="AM15" s="35">
        <v>64</v>
      </c>
      <c r="AN15" s="35">
        <v>64</v>
      </c>
      <c r="AO15" s="35">
        <v>70</v>
      </c>
      <c r="AP15" s="35">
        <v>69</v>
      </c>
      <c r="AQ15" s="35">
        <v>65</v>
      </c>
      <c r="AR15" s="35">
        <v>69</v>
      </c>
      <c r="AS15" s="35">
        <v>68</v>
      </c>
      <c r="AT15" s="11"/>
      <c r="AX15" s="31"/>
    </row>
    <row r="16" spans="2:50" ht="12.75">
      <c r="B16" s="9"/>
      <c r="C16" s="47" t="s">
        <v>75</v>
      </c>
      <c r="D16" s="11"/>
      <c r="E16" s="44">
        <v>4.31</v>
      </c>
      <c r="F16" s="44">
        <v>22.67</v>
      </c>
      <c r="G16" s="35">
        <v>317710</v>
      </c>
      <c r="H16" s="44">
        <v>54.61</v>
      </c>
      <c r="I16" s="44">
        <v>21.92</v>
      </c>
      <c r="J16" s="44">
        <v>10.58</v>
      </c>
      <c r="K16" s="44">
        <v>2.12</v>
      </c>
      <c r="L16" s="44">
        <v>8.42</v>
      </c>
      <c r="M16" s="44">
        <v>3.67</v>
      </c>
      <c r="N16" s="34">
        <v>3.44</v>
      </c>
      <c r="O16" s="35">
        <v>48.45</v>
      </c>
      <c r="P16" s="35">
        <v>77.79</v>
      </c>
      <c r="Q16" s="44">
        <v>35.55</v>
      </c>
      <c r="R16" s="16"/>
      <c r="S16" s="44">
        <v>5.14</v>
      </c>
      <c r="T16" s="44">
        <v>16.98</v>
      </c>
      <c r="U16" s="35">
        <v>173000</v>
      </c>
      <c r="V16" s="44">
        <v>46.81</v>
      </c>
      <c r="W16" s="44">
        <v>11.04</v>
      </c>
      <c r="X16" s="44">
        <v>2.06</v>
      </c>
      <c r="Y16" s="44">
        <v>15.81</v>
      </c>
      <c r="Z16" s="44">
        <v>21.14</v>
      </c>
      <c r="AA16" s="44">
        <v>6.36</v>
      </c>
      <c r="AB16" s="34">
        <v>1.36</v>
      </c>
      <c r="AC16" s="35">
        <v>31.62</v>
      </c>
      <c r="AD16" s="35">
        <v>41.33</v>
      </c>
      <c r="AE16" s="44">
        <v>39.23</v>
      </c>
      <c r="AF16" s="16"/>
      <c r="AG16" s="35">
        <v>46</v>
      </c>
      <c r="AH16" s="35">
        <v>45</v>
      </c>
      <c r="AI16" s="35">
        <v>41</v>
      </c>
      <c r="AJ16" s="35">
        <v>42</v>
      </c>
      <c r="AK16" s="35">
        <v>40</v>
      </c>
      <c r="AL16" s="35">
        <v>42</v>
      </c>
      <c r="AM16" s="35">
        <v>44</v>
      </c>
      <c r="AN16" s="35">
        <v>43</v>
      </c>
      <c r="AO16" s="35">
        <v>49</v>
      </c>
      <c r="AP16" s="35">
        <v>49</v>
      </c>
      <c r="AQ16" s="35">
        <v>47</v>
      </c>
      <c r="AR16" s="35">
        <v>49</v>
      </c>
      <c r="AS16" s="35">
        <v>49</v>
      </c>
      <c r="AT16" s="11"/>
      <c r="AX16" s="31"/>
    </row>
    <row r="17" spans="2:50" ht="12.75">
      <c r="B17" s="9"/>
      <c r="C17" s="47" t="s">
        <v>76</v>
      </c>
      <c r="D17" s="11"/>
      <c r="E17" s="44">
        <v>5.09</v>
      </c>
      <c r="F17" s="44">
        <v>28.59</v>
      </c>
      <c r="G17" s="35">
        <v>345980</v>
      </c>
      <c r="H17" s="44">
        <v>67.68</v>
      </c>
      <c r="I17" s="44">
        <v>22.46</v>
      </c>
      <c r="J17" s="44">
        <v>9.41</v>
      </c>
      <c r="K17" s="44">
        <v>9.52</v>
      </c>
      <c r="L17" s="44">
        <v>24.34</v>
      </c>
      <c r="M17" s="44">
        <v>5.79</v>
      </c>
      <c r="N17" s="34">
        <v>3.05</v>
      </c>
      <c r="O17" s="35">
        <v>64.27</v>
      </c>
      <c r="P17" s="35">
        <v>72</v>
      </c>
      <c r="Q17" s="44">
        <v>49.64</v>
      </c>
      <c r="R17" s="16"/>
      <c r="S17" s="44">
        <v>4.15</v>
      </c>
      <c r="T17" s="44">
        <v>24.26</v>
      </c>
      <c r="U17" s="35">
        <v>147000</v>
      </c>
      <c r="V17" s="44">
        <v>61.71</v>
      </c>
      <c r="W17" s="44">
        <v>12.92</v>
      </c>
      <c r="X17" s="44">
        <v>0.97</v>
      </c>
      <c r="Y17" s="44">
        <v>8.89</v>
      </c>
      <c r="Z17" s="44">
        <v>17.99</v>
      </c>
      <c r="AA17" s="44">
        <v>5.81</v>
      </c>
      <c r="AB17" s="34">
        <v>1.54</v>
      </c>
      <c r="AC17" s="35">
        <v>52.87</v>
      </c>
      <c r="AD17" s="35">
        <v>57.15</v>
      </c>
      <c r="AE17" s="44">
        <v>48.55</v>
      </c>
      <c r="AF17" s="16"/>
      <c r="AG17" s="35">
        <v>535</v>
      </c>
      <c r="AH17" s="35">
        <v>531</v>
      </c>
      <c r="AI17" s="35">
        <v>507</v>
      </c>
      <c r="AJ17" s="35">
        <v>508</v>
      </c>
      <c r="AK17" s="35">
        <v>499</v>
      </c>
      <c r="AL17" s="35">
        <v>452</v>
      </c>
      <c r="AM17" s="35">
        <v>540</v>
      </c>
      <c r="AN17" s="35">
        <v>540</v>
      </c>
      <c r="AO17" s="35">
        <v>563</v>
      </c>
      <c r="AP17" s="35">
        <v>560</v>
      </c>
      <c r="AQ17" s="35">
        <v>543</v>
      </c>
      <c r="AR17" s="35">
        <v>560</v>
      </c>
      <c r="AS17" s="35">
        <v>556</v>
      </c>
      <c r="AT17" s="11"/>
      <c r="AX17" s="31"/>
    </row>
    <row r="18" spans="2:50" ht="12.75">
      <c r="B18" s="9"/>
      <c r="C18" s="47" t="s">
        <v>77</v>
      </c>
      <c r="D18" s="11"/>
      <c r="E18" s="44">
        <v>2.2</v>
      </c>
      <c r="F18" s="44">
        <v>22.89</v>
      </c>
      <c r="G18" s="35">
        <v>163500</v>
      </c>
      <c r="H18" s="44">
        <v>81.32</v>
      </c>
      <c r="I18" s="44">
        <v>22.5</v>
      </c>
      <c r="J18" s="44">
        <v>3.07</v>
      </c>
      <c r="K18" s="44">
        <v>8.19</v>
      </c>
      <c r="L18" s="44">
        <v>25.09</v>
      </c>
      <c r="M18" s="44">
        <v>2.81</v>
      </c>
      <c r="N18" s="34">
        <v>2.09</v>
      </c>
      <c r="O18" s="35">
        <v>56.33</v>
      </c>
      <c r="P18" s="35">
        <v>68.58</v>
      </c>
      <c r="Q18" s="44">
        <v>38.78</v>
      </c>
      <c r="R18" s="16"/>
      <c r="S18" s="44">
        <v>2.22</v>
      </c>
      <c r="T18" s="44">
        <v>20.06</v>
      </c>
      <c r="U18" s="35">
        <v>91000</v>
      </c>
      <c r="V18" s="44">
        <v>74.98</v>
      </c>
      <c r="W18" s="44">
        <v>9.07</v>
      </c>
      <c r="X18" s="44">
        <v>1.21</v>
      </c>
      <c r="Y18" s="44">
        <v>9.6</v>
      </c>
      <c r="Z18" s="44">
        <v>17.45</v>
      </c>
      <c r="AA18" s="44">
        <v>4.04</v>
      </c>
      <c r="AB18" s="34">
        <v>1.36</v>
      </c>
      <c r="AC18" s="35">
        <v>46.36</v>
      </c>
      <c r="AD18" s="35">
        <v>53.4</v>
      </c>
      <c r="AE18" s="44">
        <v>35.04</v>
      </c>
      <c r="AF18" s="16"/>
      <c r="AG18" s="35">
        <v>145</v>
      </c>
      <c r="AH18" s="35">
        <v>144</v>
      </c>
      <c r="AI18" s="35">
        <v>139</v>
      </c>
      <c r="AJ18" s="35">
        <v>141</v>
      </c>
      <c r="AK18" s="35">
        <v>134</v>
      </c>
      <c r="AL18" s="35">
        <v>130</v>
      </c>
      <c r="AM18" s="35">
        <v>142</v>
      </c>
      <c r="AN18" s="35">
        <v>142</v>
      </c>
      <c r="AO18" s="35">
        <v>148</v>
      </c>
      <c r="AP18" s="35">
        <v>148</v>
      </c>
      <c r="AQ18" s="35">
        <v>145</v>
      </c>
      <c r="AR18" s="35">
        <v>148</v>
      </c>
      <c r="AS18" s="35">
        <v>148</v>
      </c>
      <c r="AT18" s="11"/>
      <c r="AX18" s="31"/>
    </row>
    <row r="19" spans="2:50" ht="12.75">
      <c r="B19" s="9"/>
      <c r="C19" s="47" t="s">
        <v>78</v>
      </c>
      <c r="D19" s="11"/>
      <c r="E19" s="44">
        <v>5.27</v>
      </c>
      <c r="F19" s="44">
        <v>31.82</v>
      </c>
      <c r="G19" s="35">
        <v>130870</v>
      </c>
      <c r="H19" s="44">
        <v>75.2</v>
      </c>
      <c r="I19" s="44">
        <v>13.86</v>
      </c>
      <c r="J19" s="44">
        <v>4.67</v>
      </c>
      <c r="K19" s="44">
        <v>15.15</v>
      </c>
      <c r="L19" s="44">
        <v>27.17</v>
      </c>
      <c r="M19" s="44">
        <v>6.61</v>
      </c>
      <c r="N19" s="34">
        <v>2.38</v>
      </c>
      <c r="O19" s="35">
        <v>77.63</v>
      </c>
      <c r="P19" s="35">
        <v>75.68</v>
      </c>
      <c r="Q19" s="44">
        <v>41.19</v>
      </c>
      <c r="R19" s="16"/>
      <c r="S19" s="44">
        <v>4.24</v>
      </c>
      <c r="T19" s="44">
        <v>28.1</v>
      </c>
      <c r="U19" s="35">
        <v>100000</v>
      </c>
      <c r="V19" s="44">
        <v>72.44</v>
      </c>
      <c r="W19" s="44">
        <v>7.86</v>
      </c>
      <c r="X19" s="44">
        <v>0.94</v>
      </c>
      <c r="Y19" s="44">
        <v>10.97</v>
      </c>
      <c r="Z19" s="44">
        <v>21.11</v>
      </c>
      <c r="AA19" s="44">
        <v>5.94</v>
      </c>
      <c r="AB19" s="34">
        <v>1.44</v>
      </c>
      <c r="AC19" s="35">
        <v>63.69</v>
      </c>
      <c r="AD19" s="35">
        <v>43.04</v>
      </c>
      <c r="AE19" s="44">
        <v>37.91</v>
      </c>
      <c r="AF19" s="16"/>
      <c r="AG19" s="35">
        <v>1012</v>
      </c>
      <c r="AH19" s="35">
        <v>1002</v>
      </c>
      <c r="AI19" s="35">
        <v>953</v>
      </c>
      <c r="AJ19" s="35">
        <v>954</v>
      </c>
      <c r="AK19" s="35">
        <v>920</v>
      </c>
      <c r="AL19" s="35">
        <v>881</v>
      </c>
      <c r="AM19" s="35">
        <v>1012</v>
      </c>
      <c r="AN19" s="35">
        <v>1012</v>
      </c>
      <c r="AO19" s="35">
        <v>1059</v>
      </c>
      <c r="AP19" s="35">
        <v>1049</v>
      </c>
      <c r="AQ19" s="35">
        <v>1011</v>
      </c>
      <c r="AR19" s="35">
        <v>1040</v>
      </c>
      <c r="AS19" s="35">
        <v>1050</v>
      </c>
      <c r="AT19" s="11"/>
      <c r="AX19" s="31"/>
    </row>
    <row r="20" spans="2:50" ht="12.75">
      <c r="B20" s="9"/>
      <c r="C20" s="47" t="s">
        <v>79</v>
      </c>
      <c r="D20" s="11"/>
      <c r="E20" s="44">
        <v>5.11</v>
      </c>
      <c r="F20" s="44">
        <v>31.1</v>
      </c>
      <c r="G20" s="35">
        <v>142710</v>
      </c>
      <c r="H20" s="44">
        <v>73.32</v>
      </c>
      <c r="I20" s="44">
        <v>15.32</v>
      </c>
      <c r="J20" s="44">
        <v>4.61</v>
      </c>
      <c r="K20" s="44">
        <v>14.53</v>
      </c>
      <c r="L20" s="44">
        <v>27.55</v>
      </c>
      <c r="M20" s="44">
        <v>6.79</v>
      </c>
      <c r="N20" s="34">
        <v>2.4</v>
      </c>
      <c r="O20" s="35">
        <v>71.78</v>
      </c>
      <c r="P20" s="35">
        <v>72.11</v>
      </c>
      <c r="Q20" s="44">
        <v>42.25</v>
      </c>
      <c r="R20" s="16"/>
      <c r="S20" s="44">
        <v>4.2</v>
      </c>
      <c r="T20" s="44">
        <v>27.37</v>
      </c>
      <c r="U20" s="35">
        <v>101000</v>
      </c>
      <c r="V20" s="44">
        <v>71.52</v>
      </c>
      <c r="W20" s="44">
        <v>8.37</v>
      </c>
      <c r="X20" s="44">
        <v>0.97</v>
      </c>
      <c r="Y20" s="44">
        <v>11.38</v>
      </c>
      <c r="Z20" s="44">
        <v>20.28</v>
      </c>
      <c r="AA20" s="44">
        <v>5.96</v>
      </c>
      <c r="AB20" s="34">
        <v>1.45</v>
      </c>
      <c r="AC20" s="35">
        <v>59.25</v>
      </c>
      <c r="AD20" s="35">
        <v>55.37</v>
      </c>
      <c r="AE20" s="44">
        <v>39.61</v>
      </c>
      <c r="AF20" s="16"/>
      <c r="AG20" s="35">
        <v>1507</v>
      </c>
      <c r="AH20" s="35">
        <v>1490</v>
      </c>
      <c r="AI20" s="35">
        <v>1420</v>
      </c>
      <c r="AJ20" s="35">
        <v>1424</v>
      </c>
      <c r="AK20" s="35">
        <v>1371</v>
      </c>
      <c r="AL20" s="35">
        <v>1322</v>
      </c>
      <c r="AM20" s="35">
        <v>1501</v>
      </c>
      <c r="AN20" s="35">
        <v>1501</v>
      </c>
      <c r="AO20" s="35">
        <v>1570</v>
      </c>
      <c r="AP20" s="35">
        <v>1553</v>
      </c>
      <c r="AQ20" s="35">
        <v>1503</v>
      </c>
      <c r="AR20" s="35">
        <v>1545</v>
      </c>
      <c r="AS20" s="35">
        <v>1558</v>
      </c>
      <c r="AT20" s="11"/>
      <c r="AX20" s="31"/>
    </row>
    <row r="21" spans="2:50" ht="12.75">
      <c r="B21" s="9"/>
      <c r="C21" s="47" t="s">
        <v>92</v>
      </c>
      <c r="D21" s="11"/>
      <c r="E21" s="44">
        <v>6.38</v>
      </c>
      <c r="F21" s="44">
        <v>26.74</v>
      </c>
      <c r="G21" s="35">
        <v>331840</v>
      </c>
      <c r="H21" s="44">
        <v>61.45</v>
      </c>
      <c r="I21" s="44">
        <v>15.48</v>
      </c>
      <c r="J21" s="44">
        <v>6.44</v>
      </c>
      <c r="K21" s="44">
        <v>15.69</v>
      </c>
      <c r="L21" s="44">
        <v>16.57</v>
      </c>
      <c r="M21" s="44">
        <v>5.09</v>
      </c>
      <c r="N21" s="34">
        <v>3.09</v>
      </c>
      <c r="O21" s="35">
        <v>65.55</v>
      </c>
      <c r="P21" s="35">
        <v>69.74</v>
      </c>
      <c r="Q21" s="44">
        <v>46.4</v>
      </c>
      <c r="R21" s="16"/>
      <c r="S21" s="44">
        <v>4.15</v>
      </c>
      <c r="T21" s="44">
        <v>21.31</v>
      </c>
      <c r="U21" s="35">
        <v>117000</v>
      </c>
      <c r="V21" s="44">
        <v>59.95</v>
      </c>
      <c r="W21" s="44">
        <v>9.3</v>
      </c>
      <c r="X21" s="44">
        <v>1.76</v>
      </c>
      <c r="Y21" s="44">
        <v>10.02</v>
      </c>
      <c r="Z21" s="44">
        <v>17.88</v>
      </c>
      <c r="AA21" s="44">
        <v>4.94</v>
      </c>
      <c r="AB21" s="34">
        <v>1.69</v>
      </c>
      <c r="AC21" s="35">
        <v>46.72</v>
      </c>
      <c r="AD21" s="35">
        <v>45.95</v>
      </c>
      <c r="AE21" s="44">
        <v>48.02</v>
      </c>
      <c r="AF21" s="16"/>
      <c r="AG21" s="35">
        <v>232</v>
      </c>
      <c r="AH21" s="35">
        <v>225</v>
      </c>
      <c r="AI21" s="35">
        <v>212</v>
      </c>
      <c r="AJ21" s="35">
        <v>214</v>
      </c>
      <c r="AK21" s="35">
        <v>208</v>
      </c>
      <c r="AL21" s="35">
        <v>202</v>
      </c>
      <c r="AM21" s="35">
        <v>228</v>
      </c>
      <c r="AN21" s="35">
        <v>227</v>
      </c>
      <c r="AO21" s="35">
        <v>246</v>
      </c>
      <c r="AP21" s="35">
        <v>242</v>
      </c>
      <c r="AQ21" s="35">
        <v>228</v>
      </c>
      <c r="AR21" s="35">
        <v>238</v>
      </c>
      <c r="AS21" s="35">
        <v>238</v>
      </c>
      <c r="AT21" s="11"/>
      <c r="AX21" s="31"/>
    </row>
    <row r="22" spans="2:50" ht="12.75">
      <c r="B22" s="9"/>
      <c r="C22" s="47" t="s">
        <v>80</v>
      </c>
      <c r="D22" s="11"/>
      <c r="E22" s="44">
        <v>4.95</v>
      </c>
      <c r="F22" s="44">
        <v>32.78</v>
      </c>
      <c r="G22" s="35">
        <v>146920</v>
      </c>
      <c r="H22" s="44">
        <v>75.82</v>
      </c>
      <c r="I22" s="44">
        <v>13.28</v>
      </c>
      <c r="J22" s="44">
        <v>9.94</v>
      </c>
      <c r="K22" s="44">
        <v>13.05</v>
      </c>
      <c r="L22" s="44">
        <v>20.81</v>
      </c>
      <c r="M22" s="44">
        <v>8.26</v>
      </c>
      <c r="N22" s="34">
        <v>2.38</v>
      </c>
      <c r="O22" s="35">
        <v>82.31</v>
      </c>
      <c r="P22" s="35">
        <v>74.11</v>
      </c>
      <c r="Q22" s="44">
        <v>43.75</v>
      </c>
      <c r="R22" s="16"/>
      <c r="S22" s="44">
        <v>4.69</v>
      </c>
      <c r="T22" s="44">
        <v>27.65</v>
      </c>
      <c r="U22" s="35">
        <v>110000</v>
      </c>
      <c r="V22" s="44">
        <v>74.86</v>
      </c>
      <c r="W22" s="44">
        <v>5.78</v>
      </c>
      <c r="X22" s="44">
        <v>0.84</v>
      </c>
      <c r="Y22" s="44">
        <v>11.54</v>
      </c>
      <c r="Z22" s="44">
        <v>17.04</v>
      </c>
      <c r="AA22" s="44">
        <v>6.52</v>
      </c>
      <c r="AB22" s="34">
        <v>1.45</v>
      </c>
      <c r="AC22" s="35">
        <v>66.93</v>
      </c>
      <c r="AD22" s="35">
        <v>57.63</v>
      </c>
      <c r="AE22" s="44">
        <v>42.34</v>
      </c>
      <c r="AF22" s="16"/>
      <c r="AG22" s="35">
        <v>288</v>
      </c>
      <c r="AH22" s="35">
        <v>288</v>
      </c>
      <c r="AI22" s="35">
        <v>275</v>
      </c>
      <c r="AJ22" s="35">
        <v>276</v>
      </c>
      <c r="AK22" s="35">
        <v>253</v>
      </c>
      <c r="AL22" s="35">
        <v>242</v>
      </c>
      <c r="AM22" s="35">
        <v>286</v>
      </c>
      <c r="AN22" s="35">
        <v>285</v>
      </c>
      <c r="AO22" s="35">
        <v>298</v>
      </c>
      <c r="AP22" s="35">
        <v>294</v>
      </c>
      <c r="AQ22" s="35">
        <v>283</v>
      </c>
      <c r="AR22" s="35">
        <v>294</v>
      </c>
      <c r="AS22" s="35">
        <v>297</v>
      </c>
      <c r="AT22" s="11"/>
      <c r="AX22" s="31"/>
    </row>
    <row r="23" spans="2:50" ht="12.75">
      <c r="B23" s="9"/>
      <c r="C23" s="47" t="s">
        <v>81</v>
      </c>
      <c r="D23" s="11"/>
      <c r="E23" s="44">
        <v>4.58</v>
      </c>
      <c r="F23" s="44">
        <v>24.69</v>
      </c>
      <c r="G23" s="35">
        <v>150430</v>
      </c>
      <c r="H23" s="44">
        <v>71.27</v>
      </c>
      <c r="I23" s="44">
        <v>21.57</v>
      </c>
      <c r="J23" s="44">
        <v>8.48</v>
      </c>
      <c r="K23" s="44">
        <v>8.83</v>
      </c>
      <c r="L23" s="44">
        <v>26.29</v>
      </c>
      <c r="M23" s="44">
        <v>5.51</v>
      </c>
      <c r="N23" s="34">
        <v>2.39</v>
      </c>
      <c r="O23" s="35">
        <v>55.05</v>
      </c>
      <c r="P23" s="35">
        <v>64.9</v>
      </c>
      <c r="Q23" s="44">
        <v>40.5</v>
      </c>
      <c r="R23" s="16"/>
      <c r="S23" s="44">
        <v>2.61</v>
      </c>
      <c r="T23" s="44">
        <v>20.31</v>
      </c>
      <c r="U23" s="35">
        <v>96000</v>
      </c>
      <c r="V23" s="44">
        <v>62.8</v>
      </c>
      <c r="W23" s="44">
        <v>16.36</v>
      </c>
      <c r="X23" s="44">
        <v>1.54</v>
      </c>
      <c r="Y23" s="44">
        <v>8.45</v>
      </c>
      <c r="Z23" s="44">
        <v>21.12</v>
      </c>
      <c r="AA23" s="44">
        <v>4.33</v>
      </c>
      <c r="AB23" s="34">
        <v>1.24</v>
      </c>
      <c r="AC23" s="35">
        <v>45.69</v>
      </c>
      <c r="AD23" s="35">
        <v>52.06</v>
      </c>
      <c r="AE23" s="44">
        <v>37.68</v>
      </c>
      <c r="AF23" s="16"/>
      <c r="AG23" s="35">
        <v>662</v>
      </c>
      <c r="AH23" s="35">
        <v>647</v>
      </c>
      <c r="AI23" s="35">
        <v>611</v>
      </c>
      <c r="AJ23" s="35">
        <v>615</v>
      </c>
      <c r="AK23" s="35">
        <v>609</v>
      </c>
      <c r="AL23" s="35">
        <v>603</v>
      </c>
      <c r="AM23" s="35">
        <v>628</v>
      </c>
      <c r="AN23" s="35">
        <v>631</v>
      </c>
      <c r="AO23" s="35">
        <v>674</v>
      </c>
      <c r="AP23" s="35">
        <v>672</v>
      </c>
      <c r="AQ23" s="35">
        <v>653</v>
      </c>
      <c r="AR23" s="35">
        <v>668</v>
      </c>
      <c r="AS23" s="35">
        <v>667</v>
      </c>
      <c r="AT23" s="11"/>
      <c r="AX23" s="31"/>
    </row>
    <row r="24" spans="2:50" ht="12.75">
      <c r="B24" s="9"/>
      <c r="C24" s="47" t="s">
        <v>82</v>
      </c>
      <c r="D24" s="11"/>
      <c r="E24" s="44">
        <v>7.51</v>
      </c>
      <c r="F24" s="44">
        <v>30.66</v>
      </c>
      <c r="G24" s="35">
        <v>152030</v>
      </c>
      <c r="H24" s="44">
        <v>72.77</v>
      </c>
      <c r="I24" s="44">
        <v>16.83</v>
      </c>
      <c r="J24" s="44">
        <v>5.1</v>
      </c>
      <c r="K24" s="44">
        <v>11.18</v>
      </c>
      <c r="L24" s="44">
        <v>21.62</v>
      </c>
      <c r="M24" s="44">
        <v>4.73</v>
      </c>
      <c r="N24" s="34">
        <v>3.46</v>
      </c>
      <c r="O24" s="35">
        <v>59.3</v>
      </c>
      <c r="P24" s="35">
        <v>60.03</v>
      </c>
      <c r="Q24" s="44">
        <v>49.86</v>
      </c>
      <c r="R24" s="16"/>
      <c r="S24" s="44">
        <v>3.68</v>
      </c>
      <c r="T24" s="44">
        <v>25.95</v>
      </c>
      <c r="U24" s="35">
        <v>78000</v>
      </c>
      <c r="V24" s="44">
        <v>74.04</v>
      </c>
      <c r="W24" s="44">
        <v>10.91</v>
      </c>
      <c r="X24" s="44">
        <v>1.56</v>
      </c>
      <c r="Y24" s="44">
        <v>7.28</v>
      </c>
      <c r="Z24" s="44">
        <v>15.51</v>
      </c>
      <c r="AA24" s="44">
        <v>4.67</v>
      </c>
      <c r="AB24" s="34">
        <v>1.72</v>
      </c>
      <c r="AC24" s="35">
        <v>44.39</v>
      </c>
      <c r="AD24" s="35">
        <v>47.87</v>
      </c>
      <c r="AE24" s="44">
        <v>49.42</v>
      </c>
      <c r="AF24" s="16"/>
      <c r="AG24" s="35">
        <v>180</v>
      </c>
      <c r="AH24" s="35">
        <v>176</v>
      </c>
      <c r="AI24" s="35">
        <v>153</v>
      </c>
      <c r="AJ24" s="35">
        <v>155</v>
      </c>
      <c r="AK24" s="35">
        <v>167</v>
      </c>
      <c r="AL24" s="35">
        <v>154</v>
      </c>
      <c r="AM24" s="35">
        <v>177</v>
      </c>
      <c r="AN24" s="35">
        <v>176</v>
      </c>
      <c r="AO24" s="35">
        <v>183</v>
      </c>
      <c r="AP24" s="35">
        <v>180</v>
      </c>
      <c r="AQ24" s="35">
        <v>172</v>
      </c>
      <c r="AR24" s="35">
        <v>180</v>
      </c>
      <c r="AS24" s="35">
        <v>182</v>
      </c>
      <c r="AT24" s="11"/>
      <c r="AX24" s="31"/>
    </row>
    <row r="25" spans="2:50" ht="12.75">
      <c r="B25" s="9"/>
      <c r="C25" s="47" t="s">
        <v>93</v>
      </c>
      <c r="D25" s="11"/>
      <c r="E25" s="44">
        <v>3</v>
      </c>
      <c r="F25" s="44">
        <v>26.88</v>
      </c>
      <c r="G25" s="35">
        <v>214740</v>
      </c>
      <c r="H25" s="44">
        <v>68.37</v>
      </c>
      <c r="I25" s="44">
        <v>26.09</v>
      </c>
      <c r="J25" s="44">
        <v>5.18</v>
      </c>
      <c r="K25" s="44">
        <v>12.87</v>
      </c>
      <c r="L25" s="44">
        <v>22.44</v>
      </c>
      <c r="M25" s="44">
        <v>3.57</v>
      </c>
      <c r="N25" s="34">
        <v>2.15</v>
      </c>
      <c r="O25" s="35">
        <v>68.29</v>
      </c>
      <c r="P25" s="35">
        <v>82.89</v>
      </c>
      <c r="Q25" s="44">
        <v>42.78</v>
      </c>
      <c r="R25" s="16"/>
      <c r="S25" s="44">
        <v>3.83</v>
      </c>
      <c r="T25" s="44">
        <v>20.58</v>
      </c>
      <c r="U25" s="35">
        <v>97000</v>
      </c>
      <c r="V25" s="44">
        <v>56.18</v>
      </c>
      <c r="W25" s="44">
        <v>9.65</v>
      </c>
      <c r="X25" s="44">
        <v>3.32</v>
      </c>
      <c r="Y25" s="44">
        <v>5.67</v>
      </c>
      <c r="Z25" s="44">
        <v>13.8</v>
      </c>
      <c r="AA25" s="44">
        <v>3.7</v>
      </c>
      <c r="AB25" s="34">
        <v>1.47</v>
      </c>
      <c r="AC25" s="35">
        <v>43.08</v>
      </c>
      <c r="AD25" s="35">
        <v>51.06</v>
      </c>
      <c r="AE25" s="44">
        <v>47.12</v>
      </c>
      <c r="AF25" s="16"/>
      <c r="AG25" s="35">
        <v>64</v>
      </c>
      <c r="AH25" s="35">
        <v>63</v>
      </c>
      <c r="AI25" s="35">
        <v>61</v>
      </c>
      <c r="AJ25" s="35">
        <v>59</v>
      </c>
      <c r="AK25" s="35">
        <v>57</v>
      </c>
      <c r="AL25" s="35">
        <v>50</v>
      </c>
      <c r="AM25" s="35">
        <v>57</v>
      </c>
      <c r="AN25" s="35">
        <v>57</v>
      </c>
      <c r="AO25" s="35">
        <v>64</v>
      </c>
      <c r="AP25" s="35">
        <v>64</v>
      </c>
      <c r="AQ25" s="35">
        <v>62</v>
      </c>
      <c r="AR25" s="35">
        <v>64</v>
      </c>
      <c r="AS25" s="35">
        <v>61</v>
      </c>
      <c r="AT25" s="11"/>
      <c r="AX25" s="31"/>
    </row>
    <row r="26" spans="2:50" ht="12.75">
      <c r="B26" s="9"/>
      <c r="C26" s="47" t="s">
        <v>83</v>
      </c>
      <c r="D26" s="11"/>
      <c r="E26" s="44">
        <v>7.01</v>
      </c>
      <c r="F26" s="44">
        <v>29.6</v>
      </c>
      <c r="G26" s="35">
        <v>846180</v>
      </c>
      <c r="H26" s="44">
        <v>65.17</v>
      </c>
      <c r="I26" s="44">
        <v>17.94</v>
      </c>
      <c r="J26" s="44">
        <v>4.34</v>
      </c>
      <c r="K26" s="44">
        <v>18.51</v>
      </c>
      <c r="L26" s="44">
        <v>30.28</v>
      </c>
      <c r="M26" s="44">
        <v>5.49</v>
      </c>
      <c r="N26" s="34">
        <v>2.66</v>
      </c>
      <c r="O26" s="35">
        <v>53.62</v>
      </c>
      <c r="P26" s="35">
        <v>55.4</v>
      </c>
      <c r="Q26" s="44">
        <v>43.45</v>
      </c>
      <c r="R26" s="16"/>
      <c r="S26" s="44">
        <v>5.01</v>
      </c>
      <c r="T26" s="44">
        <v>24.4</v>
      </c>
      <c r="U26" s="35">
        <v>99000</v>
      </c>
      <c r="V26" s="44">
        <v>63.32</v>
      </c>
      <c r="W26" s="44">
        <v>11.24</v>
      </c>
      <c r="X26" s="44">
        <v>1.66</v>
      </c>
      <c r="Y26" s="44">
        <v>12.9</v>
      </c>
      <c r="Z26" s="44">
        <v>21.99</v>
      </c>
      <c r="AA26" s="44">
        <v>5.91</v>
      </c>
      <c r="AB26" s="34">
        <v>1.56</v>
      </c>
      <c r="AC26" s="35">
        <v>41.25</v>
      </c>
      <c r="AD26" s="35">
        <v>39.26</v>
      </c>
      <c r="AE26" s="44">
        <v>42.51</v>
      </c>
      <c r="AF26" s="16"/>
      <c r="AG26" s="35">
        <v>253</v>
      </c>
      <c r="AH26" s="35">
        <v>250</v>
      </c>
      <c r="AI26" s="35">
        <v>238</v>
      </c>
      <c r="AJ26" s="35">
        <v>239</v>
      </c>
      <c r="AK26" s="35">
        <v>243</v>
      </c>
      <c r="AL26" s="35">
        <v>237</v>
      </c>
      <c r="AM26" s="35">
        <v>249</v>
      </c>
      <c r="AN26" s="35">
        <v>249</v>
      </c>
      <c r="AO26" s="35">
        <v>263</v>
      </c>
      <c r="AP26" s="35">
        <v>260</v>
      </c>
      <c r="AQ26" s="35">
        <v>253</v>
      </c>
      <c r="AR26" s="35">
        <v>257</v>
      </c>
      <c r="AS26" s="35">
        <v>258</v>
      </c>
      <c r="AT26" s="11"/>
      <c r="AX26" s="31"/>
    </row>
    <row r="27" spans="2:50" ht="12.75">
      <c r="B27" s="9"/>
      <c r="C27" s="47" t="s">
        <v>84</v>
      </c>
      <c r="D27" s="11"/>
      <c r="E27" s="44">
        <v>4.11</v>
      </c>
      <c r="F27" s="44">
        <v>32.42</v>
      </c>
      <c r="G27" s="35">
        <v>134520</v>
      </c>
      <c r="H27" s="44">
        <v>79.05</v>
      </c>
      <c r="I27" s="44">
        <v>19.65</v>
      </c>
      <c r="J27" s="44">
        <v>5.9</v>
      </c>
      <c r="K27" s="44">
        <v>9.68</v>
      </c>
      <c r="L27" s="44">
        <v>32.73</v>
      </c>
      <c r="M27" s="44">
        <v>3.22</v>
      </c>
      <c r="N27" s="34">
        <v>2.39</v>
      </c>
      <c r="O27" s="35">
        <v>67.09</v>
      </c>
      <c r="P27" s="35">
        <v>81.26</v>
      </c>
      <c r="Q27" s="44">
        <v>43.56</v>
      </c>
      <c r="R27" s="16"/>
      <c r="S27" s="44">
        <v>4</v>
      </c>
      <c r="T27" s="44">
        <v>28.75</v>
      </c>
      <c r="U27" s="35">
        <v>100000</v>
      </c>
      <c r="V27" s="44">
        <v>72.07</v>
      </c>
      <c r="W27" s="44">
        <v>11.4</v>
      </c>
      <c r="X27" s="44">
        <v>1.33</v>
      </c>
      <c r="Y27" s="44">
        <v>7.92</v>
      </c>
      <c r="Z27" s="44">
        <v>19.28</v>
      </c>
      <c r="AA27" s="44">
        <v>4.66</v>
      </c>
      <c r="AB27" s="34">
        <v>1.33</v>
      </c>
      <c r="AC27" s="35">
        <v>52.43</v>
      </c>
      <c r="AD27" s="35">
        <v>52.23</v>
      </c>
      <c r="AE27" s="44">
        <v>43.41</v>
      </c>
      <c r="AF27" s="16"/>
      <c r="AG27" s="35">
        <v>274</v>
      </c>
      <c r="AH27" s="35">
        <v>273</v>
      </c>
      <c r="AI27" s="35">
        <v>255</v>
      </c>
      <c r="AJ27" s="35">
        <v>255</v>
      </c>
      <c r="AK27" s="35">
        <v>250</v>
      </c>
      <c r="AL27" s="35">
        <v>242</v>
      </c>
      <c r="AM27" s="35">
        <v>259</v>
      </c>
      <c r="AN27" s="35">
        <v>259</v>
      </c>
      <c r="AO27" s="35">
        <v>280</v>
      </c>
      <c r="AP27" s="35">
        <v>279</v>
      </c>
      <c r="AQ27" s="35">
        <v>272</v>
      </c>
      <c r="AR27" s="35">
        <v>277</v>
      </c>
      <c r="AS27" s="35">
        <v>269</v>
      </c>
      <c r="AT27" s="11"/>
      <c r="AX27" s="31"/>
    </row>
    <row r="28" spans="2:50" ht="12.75">
      <c r="B28" s="9"/>
      <c r="C28" s="47" t="s">
        <v>85</v>
      </c>
      <c r="D28" s="11"/>
      <c r="E28" s="44">
        <v>5.25</v>
      </c>
      <c r="F28" s="44">
        <v>27.21</v>
      </c>
      <c r="G28" s="35">
        <v>272350</v>
      </c>
      <c r="H28" s="44">
        <v>68.72</v>
      </c>
      <c r="I28" s="44">
        <v>19.33</v>
      </c>
      <c r="J28" s="44">
        <v>6.38</v>
      </c>
      <c r="K28" s="44">
        <v>10.53</v>
      </c>
      <c r="L28" s="44">
        <v>26.35</v>
      </c>
      <c r="M28" s="44">
        <v>5.09</v>
      </c>
      <c r="N28" s="34">
        <v>2.7</v>
      </c>
      <c r="O28" s="35">
        <v>59.77</v>
      </c>
      <c r="P28" s="35">
        <v>66.82</v>
      </c>
      <c r="Q28" s="44">
        <v>43.93</v>
      </c>
      <c r="R28" s="16"/>
      <c r="S28" s="44">
        <v>3.39</v>
      </c>
      <c r="T28" s="44">
        <v>22.61</v>
      </c>
      <c r="U28" s="35">
        <v>102000</v>
      </c>
      <c r="V28" s="44">
        <v>64.92</v>
      </c>
      <c r="W28" s="44">
        <v>12.71</v>
      </c>
      <c r="X28" s="44">
        <v>1.47</v>
      </c>
      <c r="Y28" s="44">
        <v>8.69</v>
      </c>
      <c r="Z28" s="44">
        <v>19.29</v>
      </c>
      <c r="AA28" s="44">
        <v>4.76</v>
      </c>
      <c r="AB28" s="34">
        <v>1.41</v>
      </c>
      <c r="AC28" s="35">
        <v>47.19</v>
      </c>
      <c r="AD28" s="35">
        <v>49.5</v>
      </c>
      <c r="AE28" s="44">
        <v>42.74</v>
      </c>
      <c r="AF28" s="16"/>
      <c r="AG28" s="35">
        <v>1886</v>
      </c>
      <c r="AH28" s="35">
        <v>1845</v>
      </c>
      <c r="AI28" s="35">
        <v>1726</v>
      </c>
      <c r="AJ28" s="35">
        <v>1733</v>
      </c>
      <c r="AK28" s="35">
        <v>1817</v>
      </c>
      <c r="AL28" s="35">
        <v>1675</v>
      </c>
      <c r="AM28" s="35">
        <v>1823</v>
      </c>
      <c r="AN28" s="35">
        <v>1826</v>
      </c>
      <c r="AO28" s="35">
        <v>932</v>
      </c>
      <c r="AP28" s="35">
        <v>1919</v>
      </c>
      <c r="AQ28" s="35">
        <v>1862</v>
      </c>
      <c r="AR28" s="35">
        <v>905</v>
      </c>
      <c r="AS28" s="35">
        <v>1901</v>
      </c>
      <c r="AT28" s="11"/>
      <c r="AX28" s="31"/>
    </row>
    <row r="29" spans="2:50" ht="12.75">
      <c r="B29" s="9"/>
      <c r="C29" s="47" t="s">
        <v>94</v>
      </c>
      <c r="D29" s="11"/>
      <c r="E29" s="44">
        <v>3.32</v>
      </c>
      <c r="F29" s="44">
        <v>31.56</v>
      </c>
      <c r="G29" s="35">
        <v>150940</v>
      </c>
      <c r="H29" s="44">
        <v>77.05</v>
      </c>
      <c r="I29" s="44">
        <v>20.37</v>
      </c>
      <c r="J29" s="44">
        <v>7.84</v>
      </c>
      <c r="K29" s="44">
        <v>11.97</v>
      </c>
      <c r="L29" s="44">
        <v>21.38</v>
      </c>
      <c r="M29" s="44">
        <v>4.29</v>
      </c>
      <c r="N29" s="34">
        <v>2.19</v>
      </c>
      <c r="O29" s="35">
        <v>76.97</v>
      </c>
      <c r="P29" s="35">
        <v>76.02</v>
      </c>
      <c r="Q29" s="44">
        <v>37.34</v>
      </c>
      <c r="R29" s="16"/>
      <c r="S29" s="44">
        <v>3.92</v>
      </c>
      <c r="T29" s="44">
        <v>28.01</v>
      </c>
      <c r="U29" s="35">
        <v>101000</v>
      </c>
      <c r="V29" s="44">
        <v>73.41</v>
      </c>
      <c r="W29" s="44">
        <v>6.94</v>
      </c>
      <c r="X29" s="44">
        <v>1.03</v>
      </c>
      <c r="Y29" s="44">
        <v>11.3</v>
      </c>
      <c r="Z29" s="44">
        <v>21.23</v>
      </c>
      <c r="AA29" s="44">
        <v>5.04</v>
      </c>
      <c r="AB29" s="34">
        <v>1.35</v>
      </c>
      <c r="AC29" s="35">
        <v>62.53</v>
      </c>
      <c r="AD29" s="35">
        <v>59.38</v>
      </c>
      <c r="AE29" s="44">
        <v>33.31</v>
      </c>
      <c r="AF29" s="16"/>
      <c r="AG29" s="35">
        <v>288</v>
      </c>
      <c r="AH29" s="35">
        <v>284</v>
      </c>
      <c r="AI29" s="35">
        <v>272</v>
      </c>
      <c r="AJ29" s="35">
        <v>271</v>
      </c>
      <c r="AK29" s="35">
        <v>264</v>
      </c>
      <c r="AL29" s="35">
        <v>253</v>
      </c>
      <c r="AM29" s="35">
        <v>290</v>
      </c>
      <c r="AN29" s="35">
        <v>292</v>
      </c>
      <c r="AO29" s="35">
        <v>309</v>
      </c>
      <c r="AP29" s="35">
        <v>304</v>
      </c>
      <c r="AQ29" s="35">
        <v>293</v>
      </c>
      <c r="AR29" s="35">
        <v>302</v>
      </c>
      <c r="AS29" s="35">
        <v>303</v>
      </c>
      <c r="AT29" s="11"/>
      <c r="AX29" s="31"/>
    </row>
    <row r="30" spans="2:50" ht="12.75">
      <c r="B30" s="9"/>
      <c r="C30" s="47" t="s">
        <v>86</v>
      </c>
      <c r="D30" s="11"/>
      <c r="E30" s="44">
        <v>8.88</v>
      </c>
      <c r="F30" s="44">
        <v>35.09</v>
      </c>
      <c r="G30" s="35">
        <v>216150</v>
      </c>
      <c r="H30" s="44">
        <v>68.85</v>
      </c>
      <c r="I30" s="44">
        <v>23.71</v>
      </c>
      <c r="J30" s="44">
        <v>17</v>
      </c>
      <c r="K30" s="44">
        <v>14.54</v>
      </c>
      <c r="L30" s="44">
        <v>25.98</v>
      </c>
      <c r="M30" s="44">
        <v>5.83</v>
      </c>
      <c r="N30" s="34">
        <v>2.91</v>
      </c>
      <c r="O30" s="35">
        <v>79.94</v>
      </c>
      <c r="P30" s="35">
        <v>97.96</v>
      </c>
      <c r="Q30" s="44">
        <v>39.17</v>
      </c>
      <c r="R30" s="16"/>
      <c r="S30" s="44">
        <v>4.99</v>
      </c>
      <c r="T30" s="44">
        <v>27.56</v>
      </c>
      <c r="U30" s="35">
        <v>97000</v>
      </c>
      <c r="V30" s="44">
        <v>67.39</v>
      </c>
      <c r="W30" s="44">
        <v>10.44</v>
      </c>
      <c r="X30" s="44">
        <v>1.69</v>
      </c>
      <c r="Y30" s="44">
        <v>9.37</v>
      </c>
      <c r="Z30" s="44">
        <v>18.23</v>
      </c>
      <c r="AA30" s="44">
        <v>4.41</v>
      </c>
      <c r="AB30" s="34">
        <v>1.38</v>
      </c>
      <c r="AC30" s="35">
        <v>59.44</v>
      </c>
      <c r="AD30" s="35">
        <v>63.6</v>
      </c>
      <c r="AE30" s="44">
        <v>35.57</v>
      </c>
      <c r="AF30" s="16"/>
      <c r="AG30" s="35">
        <v>2437</v>
      </c>
      <c r="AH30" s="35">
        <v>2374</v>
      </c>
      <c r="AI30" s="35">
        <v>1863</v>
      </c>
      <c r="AJ30" s="35">
        <v>1881</v>
      </c>
      <c r="AK30" s="35">
        <v>2058</v>
      </c>
      <c r="AL30" s="35">
        <v>2156</v>
      </c>
      <c r="AM30" s="35">
        <v>2527</v>
      </c>
      <c r="AN30" s="35">
        <v>2529</v>
      </c>
      <c r="AO30" s="35">
        <v>2712</v>
      </c>
      <c r="AP30" s="35">
        <v>2677</v>
      </c>
      <c r="AQ30" s="35">
        <v>2430</v>
      </c>
      <c r="AR30" s="35">
        <v>2622</v>
      </c>
      <c r="AS30" s="35">
        <v>2681</v>
      </c>
      <c r="AT30" s="11"/>
      <c r="AX30" s="31"/>
    </row>
    <row r="31" spans="2:50" ht="12.75">
      <c r="B31" s="9"/>
      <c r="C31" s="47" t="s">
        <v>95</v>
      </c>
      <c r="D31" s="11"/>
      <c r="E31" s="44">
        <v>5.19</v>
      </c>
      <c r="F31" s="44">
        <v>23.74</v>
      </c>
      <c r="G31" s="35">
        <v>257560</v>
      </c>
      <c r="H31" s="44">
        <v>64.11</v>
      </c>
      <c r="I31" s="44">
        <v>17.41</v>
      </c>
      <c r="J31" s="44">
        <v>7.92</v>
      </c>
      <c r="K31" s="44">
        <v>17.6</v>
      </c>
      <c r="L31" s="44">
        <v>31.33</v>
      </c>
      <c r="M31" s="44">
        <v>7.66</v>
      </c>
      <c r="N31" s="34">
        <v>2.64</v>
      </c>
      <c r="O31" s="35">
        <v>57.61</v>
      </c>
      <c r="P31" s="35">
        <v>62.47</v>
      </c>
      <c r="Q31" s="44">
        <v>41.52</v>
      </c>
      <c r="R31" s="16"/>
      <c r="S31" s="44">
        <v>3.35</v>
      </c>
      <c r="T31" s="44">
        <v>17.72</v>
      </c>
      <c r="U31" s="35">
        <v>114000</v>
      </c>
      <c r="V31" s="44">
        <v>62.71</v>
      </c>
      <c r="W31" s="44">
        <v>9.18</v>
      </c>
      <c r="X31" s="44">
        <v>1.6</v>
      </c>
      <c r="Y31" s="44">
        <v>12.06</v>
      </c>
      <c r="Z31" s="44">
        <v>20.32</v>
      </c>
      <c r="AA31" s="44">
        <v>6.18</v>
      </c>
      <c r="AB31" s="34">
        <v>1.41</v>
      </c>
      <c r="AC31" s="35">
        <v>42.74</v>
      </c>
      <c r="AD31" s="35">
        <v>44.57</v>
      </c>
      <c r="AE31" s="44">
        <v>39.4</v>
      </c>
      <c r="AF31" s="16"/>
      <c r="AG31" s="35">
        <v>6729</v>
      </c>
      <c r="AH31" s="35">
        <v>6573</v>
      </c>
      <c r="AI31" s="35">
        <v>6054</v>
      </c>
      <c r="AJ31" s="35">
        <v>6105</v>
      </c>
      <c r="AK31" s="35">
        <v>5944</v>
      </c>
      <c r="AL31" s="35">
        <v>5786</v>
      </c>
      <c r="AM31" s="35">
        <v>6589</v>
      </c>
      <c r="AN31" s="35">
        <v>6591</v>
      </c>
      <c r="AO31" s="35">
        <v>6947</v>
      </c>
      <c r="AP31" s="35">
        <v>6902</v>
      </c>
      <c r="AQ31" s="35">
        <v>6644</v>
      </c>
      <c r="AR31" s="35">
        <v>6825</v>
      </c>
      <c r="AS31" s="35">
        <v>6864</v>
      </c>
      <c r="AT31" s="11"/>
      <c r="AX31" s="31"/>
    </row>
    <row r="32" spans="2:50" ht="12.75">
      <c r="B32" s="9"/>
      <c r="C32" s="47" t="s">
        <v>87</v>
      </c>
      <c r="D32" s="11"/>
      <c r="E32" s="44">
        <v>5.33</v>
      </c>
      <c r="F32" s="44">
        <v>22.76</v>
      </c>
      <c r="G32" s="35">
        <v>292340</v>
      </c>
      <c r="H32" s="44">
        <v>61.31</v>
      </c>
      <c r="I32" s="44">
        <v>16.31</v>
      </c>
      <c r="J32" s="44">
        <v>7.58</v>
      </c>
      <c r="K32" s="44">
        <v>19.26</v>
      </c>
      <c r="L32" s="44">
        <v>30.67</v>
      </c>
      <c r="M32" s="44">
        <v>8.38</v>
      </c>
      <c r="N32" s="34">
        <v>2.67</v>
      </c>
      <c r="O32" s="35">
        <v>60.91</v>
      </c>
      <c r="P32" s="35">
        <v>62.16</v>
      </c>
      <c r="Q32" s="44">
        <v>42.69</v>
      </c>
      <c r="R32" s="16"/>
      <c r="S32" s="44">
        <v>3.72</v>
      </c>
      <c r="T32" s="44">
        <v>19.15</v>
      </c>
      <c r="U32" s="35">
        <v>128000</v>
      </c>
      <c r="V32" s="44">
        <v>59.16</v>
      </c>
      <c r="W32" s="44">
        <v>8.58</v>
      </c>
      <c r="X32" s="44">
        <v>1.5</v>
      </c>
      <c r="Y32" s="44">
        <v>12.56</v>
      </c>
      <c r="Z32" s="44">
        <v>20.32</v>
      </c>
      <c r="AA32" s="44">
        <v>6.79</v>
      </c>
      <c r="AB32" s="34">
        <v>1.49</v>
      </c>
      <c r="AC32" s="35">
        <v>47.08</v>
      </c>
      <c r="AD32" s="35">
        <v>45.22</v>
      </c>
      <c r="AE32" s="44">
        <v>41.12</v>
      </c>
      <c r="AF32" s="16"/>
      <c r="AG32" s="35">
        <v>4737</v>
      </c>
      <c r="AH32" s="35">
        <v>4630</v>
      </c>
      <c r="AI32" s="35">
        <v>4308</v>
      </c>
      <c r="AJ32" s="35">
        <v>4344</v>
      </c>
      <c r="AK32" s="35">
        <v>4158</v>
      </c>
      <c r="AL32" s="35">
        <v>4040</v>
      </c>
      <c r="AM32" s="35">
        <v>4647</v>
      </c>
      <c r="AN32" s="35">
        <v>4648</v>
      </c>
      <c r="AO32" s="35">
        <v>4876</v>
      </c>
      <c r="AP32" s="35">
        <v>4847</v>
      </c>
      <c r="AQ32" s="35">
        <v>4686</v>
      </c>
      <c r="AR32" s="35">
        <v>4796</v>
      </c>
      <c r="AS32" s="35">
        <v>4820</v>
      </c>
      <c r="AT32" s="11"/>
      <c r="AX32" s="31"/>
    </row>
    <row r="33" spans="2:50" ht="12.75">
      <c r="B33" s="9"/>
      <c r="C33" s="47" t="s">
        <v>88</v>
      </c>
      <c r="D33" s="11"/>
      <c r="E33" s="44">
        <v>4.63</v>
      </c>
      <c r="F33" s="44">
        <v>24.18</v>
      </c>
      <c r="G33" s="35">
        <v>154580</v>
      </c>
      <c r="H33" s="44">
        <v>67.84</v>
      </c>
      <c r="I33" s="44">
        <v>18.96</v>
      </c>
      <c r="J33" s="44">
        <v>6.04</v>
      </c>
      <c r="K33" s="44">
        <v>16.48</v>
      </c>
      <c r="L33" s="44">
        <v>34.66</v>
      </c>
      <c r="M33" s="44">
        <v>6.49</v>
      </c>
      <c r="N33" s="34">
        <v>2.74</v>
      </c>
      <c r="O33" s="35">
        <v>48.49</v>
      </c>
      <c r="P33" s="35">
        <v>58.79</v>
      </c>
      <c r="Q33" s="44">
        <v>40.26</v>
      </c>
      <c r="R33" s="16"/>
      <c r="S33" s="44">
        <v>3.25</v>
      </c>
      <c r="T33" s="44">
        <v>19.31</v>
      </c>
      <c r="U33" s="35">
        <v>91000</v>
      </c>
      <c r="V33" s="44">
        <v>65.45</v>
      </c>
      <c r="W33" s="44">
        <v>10.56</v>
      </c>
      <c r="X33" s="44">
        <v>1.35</v>
      </c>
      <c r="Y33" s="44">
        <v>12.36</v>
      </c>
      <c r="Z33" s="44">
        <v>22.57</v>
      </c>
      <c r="AA33" s="44">
        <v>5.96</v>
      </c>
      <c r="AB33" s="34">
        <v>1.37</v>
      </c>
      <c r="AC33" s="35">
        <v>34.47</v>
      </c>
      <c r="AD33" s="35">
        <v>40.51</v>
      </c>
      <c r="AE33" s="44">
        <v>38.37</v>
      </c>
      <c r="AF33" s="16"/>
      <c r="AG33" s="35">
        <v>2004</v>
      </c>
      <c r="AH33" s="35">
        <v>1952</v>
      </c>
      <c r="AI33" s="35">
        <v>1826</v>
      </c>
      <c r="AJ33" s="35">
        <v>1833</v>
      </c>
      <c r="AK33" s="35">
        <v>1839</v>
      </c>
      <c r="AL33" s="35">
        <v>1734</v>
      </c>
      <c r="AM33" s="35">
        <v>1908</v>
      </c>
      <c r="AN33" s="35">
        <v>1911</v>
      </c>
      <c r="AO33" s="35">
        <v>2068</v>
      </c>
      <c r="AP33" s="35">
        <v>2061</v>
      </c>
      <c r="AQ33" s="35">
        <v>1980</v>
      </c>
      <c r="AR33" s="35">
        <v>2036</v>
      </c>
      <c r="AS33" s="35">
        <v>2025</v>
      </c>
      <c r="AT33" s="11"/>
      <c r="AX33" s="31"/>
    </row>
    <row r="34" spans="2:50" ht="12.75">
      <c r="B34" s="9"/>
      <c r="C34" s="47" t="s">
        <v>89</v>
      </c>
      <c r="D34" s="11"/>
      <c r="E34" s="44">
        <v>3.53</v>
      </c>
      <c r="F34" s="44">
        <v>41.47</v>
      </c>
      <c r="G34" s="35">
        <v>157620</v>
      </c>
      <c r="H34" s="44">
        <v>76.19</v>
      </c>
      <c r="I34" s="44">
        <v>33.6</v>
      </c>
      <c r="J34" s="44">
        <v>15.67</v>
      </c>
      <c r="K34" s="44">
        <v>12.99</v>
      </c>
      <c r="L34" s="44">
        <v>31.61</v>
      </c>
      <c r="M34" s="44">
        <v>5.24</v>
      </c>
      <c r="N34" s="34">
        <v>2.23</v>
      </c>
      <c r="O34" s="35">
        <v>44.78</v>
      </c>
      <c r="P34" s="35">
        <v>89.1</v>
      </c>
      <c r="Q34" s="44">
        <v>32.09</v>
      </c>
      <c r="R34" s="16"/>
      <c r="S34" s="44">
        <v>2.83</v>
      </c>
      <c r="T34" s="44">
        <v>39.15</v>
      </c>
      <c r="U34" s="35">
        <v>71000</v>
      </c>
      <c r="V34" s="44">
        <v>70.62</v>
      </c>
      <c r="W34" s="44">
        <v>16.6</v>
      </c>
      <c r="X34" s="44">
        <v>1.93</v>
      </c>
      <c r="Y34" s="44">
        <v>7.5</v>
      </c>
      <c r="Z34" s="44">
        <v>23.53</v>
      </c>
      <c r="AA34" s="44">
        <v>3.32</v>
      </c>
      <c r="AB34" s="34">
        <v>1</v>
      </c>
      <c r="AC34" s="35">
        <v>24.36</v>
      </c>
      <c r="AD34" s="35">
        <v>58.62</v>
      </c>
      <c r="AE34" s="44">
        <v>30.64</v>
      </c>
      <c r="AF34" s="16"/>
      <c r="AG34" s="35">
        <v>390</v>
      </c>
      <c r="AH34" s="35">
        <v>385</v>
      </c>
      <c r="AI34" s="35">
        <v>341</v>
      </c>
      <c r="AJ34" s="35">
        <v>339</v>
      </c>
      <c r="AK34" s="35">
        <v>364</v>
      </c>
      <c r="AL34" s="35">
        <v>360</v>
      </c>
      <c r="AM34" s="35">
        <v>334</v>
      </c>
      <c r="AN34" s="35">
        <v>334</v>
      </c>
      <c r="AO34" s="35">
        <v>417</v>
      </c>
      <c r="AP34" s="35">
        <v>415</v>
      </c>
      <c r="AQ34" s="35">
        <v>388</v>
      </c>
      <c r="AR34" s="35">
        <v>408</v>
      </c>
      <c r="AS34" s="35">
        <v>390</v>
      </c>
      <c r="AT34" s="11"/>
      <c r="AX34" s="31"/>
    </row>
    <row r="35" spans="2:50" ht="12.75">
      <c r="B35" s="9"/>
      <c r="C35" s="47" t="s">
        <v>90</v>
      </c>
      <c r="D35" s="11"/>
      <c r="E35" s="44">
        <v>5.04</v>
      </c>
      <c r="F35" s="44">
        <v>35.19</v>
      </c>
      <c r="G35" s="35">
        <v>234910</v>
      </c>
      <c r="H35" s="44">
        <v>68.44</v>
      </c>
      <c r="I35" s="44">
        <v>23.12</v>
      </c>
      <c r="J35" s="44">
        <v>9.79</v>
      </c>
      <c r="K35" s="44">
        <v>13.31</v>
      </c>
      <c r="L35" s="44">
        <v>36.28</v>
      </c>
      <c r="M35" s="44">
        <v>5.54</v>
      </c>
      <c r="N35" s="34">
        <v>2.53</v>
      </c>
      <c r="O35" s="35">
        <v>69.94</v>
      </c>
      <c r="P35" s="35">
        <v>78.84</v>
      </c>
      <c r="Q35" s="44">
        <v>38.52</v>
      </c>
      <c r="R35" s="16"/>
      <c r="S35" s="44">
        <v>3.06</v>
      </c>
      <c r="T35" s="44">
        <v>30.34</v>
      </c>
      <c r="U35" s="35">
        <v>95000</v>
      </c>
      <c r="V35" s="44">
        <v>68.28</v>
      </c>
      <c r="W35" s="44">
        <v>13.05</v>
      </c>
      <c r="X35" s="44">
        <v>1.16</v>
      </c>
      <c r="Y35" s="44">
        <v>9.73</v>
      </c>
      <c r="Z35" s="44">
        <v>24.78</v>
      </c>
      <c r="AA35" s="44">
        <v>4.38</v>
      </c>
      <c r="AB35" s="34">
        <v>1.23</v>
      </c>
      <c r="AC35" s="35">
        <v>51.56</v>
      </c>
      <c r="AD35" s="35">
        <v>54.75</v>
      </c>
      <c r="AE35" s="44">
        <v>35.25</v>
      </c>
      <c r="AF35" s="16"/>
      <c r="AG35" s="35">
        <v>1661</v>
      </c>
      <c r="AH35" s="35">
        <v>1629</v>
      </c>
      <c r="AI35" s="35">
        <v>1464</v>
      </c>
      <c r="AJ35" s="35">
        <v>1482</v>
      </c>
      <c r="AK35" s="35">
        <v>1501</v>
      </c>
      <c r="AL35" s="35">
        <v>1440</v>
      </c>
      <c r="AM35" s="35">
        <v>1606</v>
      </c>
      <c r="AN35" s="35">
        <v>1610</v>
      </c>
      <c r="AO35" s="35">
        <v>1731</v>
      </c>
      <c r="AP35" s="35">
        <v>1724</v>
      </c>
      <c r="AQ35" s="35">
        <v>1650</v>
      </c>
      <c r="AR35" s="35">
        <v>1699</v>
      </c>
      <c r="AS35" s="35">
        <v>1714</v>
      </c>
      <c r="AT35" s="11"/>
      <c r="AX35" s="31"/>
    </row>
    <row r="36" spans="2:50" ht="12.75">
      <c r="B36" s="9"/>
      <c r="C36" s="47" t="s">
        <v>91</v>
      </c>
      <c r="D36" s="11"/>
      <c r="E36" s="44">
        <v>4.45</v>
      </c>
      <c r="F36" s="44">
        <v>34.88</v>
      </c>
      <c r="G36" s="35">
        <v>307580</v>
      </c>
      <c r="H36" s="44">
        <v>70.7</v>
      </c>
      <c r="I36" s="44">
        <v>16.75</v>
      </c>
      <c r="J36" s="44">
        <v>18.43</v>
      </c>
      <c r="K36" s="44">
        <v>13.41</v>
      </c>
      <c r="L36" s="44">
        <v>31.66</v>
      </c>
      <c r="M36" s="44">
        <v>5.63</v>
      </c>
      <c r="N36" s="34">
        <v>2.29</v>
      </c>
      <c r="O36" s="35">
        <v>75.44</v>
      </c>
      <c r="P36" s="35">
        <v>117.67</v>
      </c>
      <c r="Q36" s="44">
        <v>39.07</v>
      </c>
      <c r="R36" s="16"/>
      <c r="S36" s="44">
        <v>3.81</v>
      </c>
      <c r="T36" s="44">
        <v>29.89</v>
      </c>
      <c r="U36" s="35">
        <v>120000</v>
      </c>
      <c r="V36" s="44">
        <v>69.49</v>
      </c>
      <c r="W36" s="44">
        <v>7.94</v>
      </c>
      <c r="X36" s="44">
        <v>0.93</v>
      </c>
      <c r="Y36" s="44">
        <v>9.87</v>
      </c>
      <c r="Z36" s="44">
        <v>19.06</v>
      </c>
      <c r="AA36" s="44">
        <v>4.9</v>
      </c>
      <c r="AB36" s="34">
        <v>1.24</v>
      </c>
      <c r="AC36" s="35">
        <v>55.05</v>
      </c>
      <c r="AD36" s="35">
        <v>68.44</v>
      </c>
      <c r="AE36" s="44">
        <v>35.18</v>
      </c>
      <c r="AF36" s="16"/>
      <c r="AG36" s="35">
        <v>171</v>
      </c>
      <c r="AH36" s="35">
        <v>161</v>
      </c>
      <c r="AI36" s="35">
        <v>149</v>
      </c>
      <c r="AJ36" s="35">
        <v>150</v>
      </c>
      <c r="AK36" s="35">
        <v>137</v>
      </c>
      <c r="AL36" s="35">
        <v>138</v>
      </c>
      <c r="AM36" s="35">
        <v>165</v>
      </c>
      <c r="AN36" s="35">
        <v>166</v>
      </c>
      <c r="AO36" s="35">
        <v>179</v>
      </c>
      <c r="AP36" s="35">
        <v>175</v>
      </c>
      <c r="AQ36" s="35">
        <v>168</v>
      </c>
      <c r="AR36" s="35">
        <v>176</v>
      </c>
      <c r="AS36" s="35">
        <v>178</v>
      </c>
      <c r="AT36" s="11"/>
      <c r="AX36" s="31"/>
    </row>
    <row r="37" spans="2:50" ht="12.75">
      <c r="B37" s="9"/>
      <c r="C37" s="47" t="s">
        <v>96</v>
      </c>
      <c r="D37" s="11"/>
      <c r="E37" s="44">
        <v>11.42</v>
      </c>
      <c r="F37" s="44">
        <v>45.11</v>
      </c>
      <c r="G37" s="35">
        <v>339470</v>
      </c>
      <c r="H37" s="44">
        <v>70.62</v>
      </c>
      <c r="I37" s="44">
        <v>26.89</v>
      </c>
      <c r="J37" s="44">
        <v>23.99</v>
      </c>
      <c r="K37" s="44">
        <v>15.59</v>
      </c>
      <c r="L37" s="44">
        <v>29.51</v>
      </c>
      <c r="M37" s="44">
        <v>5.4</v>
      </c>
      <c r="N37" s="34">
        <v>3.55</v>
      </c>
      <c r="O37" s="35">
        <v>83.31</v>
      </c>
      <c r="P37" s="35">
        <v>101.97</v>
      </c>
      <c r="Q37" s="44">
        <v>45.34</v>
      </c>
      <c r="R37" s="16"/>
      <c r="S37" s="44">
        <v>5.87</v>
      </c>
      <c r="T37" s="44">
        <v>42.61</v>
      </c>
      <c r="U37" s="35">
        <v>116000</v>
      </c>
      <c r="V37" s="44">
        <v>67.79</v>
      </c>
      <c r="W37" s="44">
        <v>11.01</v>
      </c>
      <c r="X37" s="44">
        <v>2.74</v>
      </c>
      <c r="Y37" s="44">
        <v>6.93</v>
      </c>
      <c r="Z37" s="44">
        <v>13.71</v>
      </c>
      <c r="AA37" s="44">
        <v>3.83</v>
      </c>
      <c r="AB37" s="34">
        <v>1.23</v>
      </c>
      <c r="AC37" s="35">
        <v>55.08</v>
      </c>
      <c r="AD37" s="35">
        <v>64.06</v>
      </c>
      <c r="AE37" s="44">
        <v>43.56</v>
      </c>
      <c r="AF37" s="16"/>
      <c r="AG37" s="35">
        <v>7787</v>
      </c>
      <c r="AH37" s="35">
        <v>7538</v>
      </c>
      <c r="AI37" s="35">
        <v>5548</v>
      </c>
      <c r="AJ37" s="35">
        <v>5633</v>
      </c>
      <c r="AK37" s="35">
        <v>6312</v>
      </c>
      <c r="AL37" s="35">
        <v>6612</v>
      </c>
      <c r="AM37" s="35">
        <v>8301</v>
      </c>
      <c r="AN37" s="35">
        <v>8309</v>
      </c>
      <c r="AO37" s="35">
        <v>8981</v>
      </c>
      <c r="AP37" s="35">
        <v>795</v>
      </c>
      <c r="AQ37" s="35">
        <v>7619</v>
      </c>
      <c r="AR37" s="35">
        <v>8555</v>
      </c>
      <c r="AS37" s="35">
        <v>8830</v>
      </c>
      <c r="AT37" s="11"/>
      <c r="AX37" s="31"/>
    </row>
    <row r="38" spans="2:50" ht="12.75">
      <c r="B38" s="9"/>
      <c r="C38" s="47" t="s">
        <v>97</v>
      </c>
      <c r="D38" s="11"/>
      <c r="E38" s="44">
        <v>14.39</v>
      </c>
      <c r="F38" s="44">
        <v>47.86</v>
      </c>
      <c r="G38" s="35">
        <v>340570</v>
      </c>
      <c r="H38" s="44">
        <v>74.5</v>
      </c>
      <c r="I38" s="44">
        <v>30.3</v>
      </c>
      <c r="J38" s="44">
        <v>42.99</v>
      </c>
      <c r="K38" s="44">
        <v>21.82</v>
      </c>
      <c r="L38" s="44">
        <v>31.24</v>
      </c>
      <c r="M38" s="44">
        <v>6.01</v>
      </c>
      <c r="N38" s="34">
        <v>4.85</v>
      </c>
      <c r="O38" s="35">
        <v>106.48</v>
      </c>
      <c r="P38" s="35">
        <v>114.81</v>
      </c>
      <c r="Q38" s="44">
        <v>50.82</v>
      </c>
      <c r="R38" s="16"/>
      <c r="S38" s="44">
        <v>9.13</v>
      </c>
      <c r="T38" s="44">
        <v>48.74</v>
      </c>
      <c r="U38" s="35">
        <v>152000</v>
      </c>
      <c r="V38" s="44">
        <v>62.31</v>
      </c>
      <c r="W38" s="44">
        <v>9.89</v>
      </c>
      <c r="X38" s="44">
        <v>5.11</v>
      </c>
      <c r="Y38" s="44">
        <v>5.03</v>
      </c>
      <c r="Z38" s="44">
        <v>8.63</v>
      </c>
      <c r="AA38" s="44">
        <v>2.78</v>
      </c>
      <c r="AB38" s="34">
        <v>1.2</v>
      </c>
      <c r="AC38" s="35">
        <v>57.93</v>
      </c>
      <c r="AD38" s="35">
        <v>70.53</v>
      </c>
      <c r="AE38" s="44">
        <v>50.63</v>
      </c>
      <c r="AF38" s="16"/>
      <c r="AG38" s="35">
        <v>299</v>
      </c>
      <c r="AH38" s="35">
        <v>292</v>
      </c>
      <c r="AI38" s="35">
        <v>216</v>
      </c>
      <c r="AJ38" s="35">
        <v>228</v>
      </c>
      <c r="AK38" s="35">
        <v>221</v>
      </c>
      <c r="AL38" s="35">
        <v>237</v>
      </c>
      <c r="AM38" s="35">
        <v>367</v>
      </c>
      <c r="AN38" s="35">
        <v>366</v>
      </c>
      <c r="AO38" s="35">
        <v>383</v>
      </c>
      <c r="AP38" s="35">
        <v>365</v>
      </c>
      <c r="AQ38" s="35">
        <v>293</v>
      </c>
      <c r="AR38" s="35">
        <v>347</v>
      </c>
      <c r="AS38" s="35">
        <v>380</v>
      </c>
      <c r="AT38" s="11"/>
      <c r="AX38" s="31"/>
    </row>
    <row r="39" spans="2:50" ht="12.75">
      <c r="B39" s="9"/>
      <c r="C39" s="47" t="s">
        <v>98</v>
      </c>
      <c r="D39" s="11"/>
      <c r="E39" s="44">
        <v>17.55</v>
      </c>
      <c r="F39" s="44">
        <v>53.15</v>
      </c>
      <c r="G39" s="35">
        <v>457150</v>
      </c>
      <c r="H39" s="44">
        <v>58.7</v>
      </c>
      <c r="I39" s="44">
        <v>43.13</v>
      </c>
      <c r="J39" s="44">
        <v>31.24</v>
      </c>
      <c r="K39" s="44">
        <v>12.45</v>
      </c>
      <c r="L39" s="44">
        <v>24.91</v>
      </c>
      <c r="M39" s="44">
        <v>4.91</v>
      </c>
      <c r="N39" s="34">
        <v>4.4</v>
      </c>
      <c r="O39" s="35">
        <v>77.87</v>
      </c>
      <c r="P39" s="35">
        <v>125.42</v>
      </c>
      <c r="Q39" s="44">
        <v>46.35</v>
      </c>
      <c r="R39" s="16"/>
      <c r="S39" s="44">
        <v>12.84</v>
      </c>
      <c r="T39" s="44">
        <v>55.82</v>
      </c>
      <c r="U39" s="35">
        <v>143000</v>
      </c>
      <c r="V39" s="44">
        <v>49.46</v>
      </c>
      <c r="W39" s="44">
        <v>27</v>
      </c>
      <c r="X39" s="44">
        <v>9.21</v>
      </c>
      <c r="Y39" s="44">
        <v>7.36</v>
      </c>
      <c r="Z39" s="44">
        <v>9.97</v>
      </c>
      <c r="AA39" s="44">
        <v>2.94</v>
      </c>
      <c r="AB39" s="34">
        <v>1.25</v>
      </c>
      <c r="AC39" s="35">
        <v>41.49</v>
      </c>
      <c r="AD39" s="35">
        <v>91.43</v>
      </c>
      <c r="AE39" s="44">
        <v>45.09</v>
      </c>
      <c r="AF39" s="16"/>
      <c r="AG39" s="35">
        <v>2375</v>
      </c>
      <c r="AH39" s="35">
        <v>2304</v>
      </c>
      <c r="AI39" s="35">
        <v>1144</v>
      </c>
      <c r="AJ39" s="35">
        <v>1184</v>
      </c>
      <c r="AK39" s="35">
        <v>1912</v>
      </c>
      <c r="AL39" s="35">
        <v>2039</v>
      </c>
      <c r="AM39" s="35">
        <v>2613</v>
      </c>
      <c r="AN39" s="35">
        <v>2618</v>
      </c>
      <c r="AO39" s="35">
        <v>2867</v>
      </c>
      <c r="AP39" s="35">
        <v>2782</v>
      </c>
      <c r="AQ39" s="35">
        <v>2258</v>
      </c>
      <c r="AR39" s="35">
        <v>2669</v>
      </c>
      <c r="AS39" s="35">
        <v>2818</v>
      </c>
      <c r="AT39" s="11"/>
      <c r="AX39" s="31"/>
    </row>
    <row r="40" spans="2:50" ht="12.75">
      <c r="B40" s="9"/>
      <c r="C40" s="47" t="s">
        <v>99</v>
      </c>
      <c r="D40" s="11"/>
      <c r="E40" s="44">
        <v>10</v>
      </c>
      <c r="F40" s="44">
        <v>43.05</v>
      </c>
      <c r="G40" s="35">
        <v>319500</v>
      </c>
      <c r="H40" s="44">
        <v>71.34</v>
      </c>
      <c r="I40" s="44">
        <v>22.86</v>
      </c>
      <c r="J40" s="44">
        <v>23.01</v>
      </c>
      <c r="K40" s="44">
        <v>16.43</v>
      </c>
      <c r="L40" s="44">
        <v>30.14</v>
      </c>
      <c r="M40" s="44">
        <v>5.78</v>
      </c>
      <c r="N40" s="34">
        <v>3.23</v>
      </c>
      <c r="O40" s="35">
        <v>86.5</v>
      </c>
      <c r="P40" s="35">
        <v>94.48</v>
      </c>
      <c r="Q40" s="44">
        <v>46.26</v>
      </c>
      <c r="R40" s="16"/>
      <c r="S40" s="44">
        <v>5.26</v>
      </c>
      <c r="T40" s="44">
        <v>40.02</v>
      </c>
      <c r="U40" s="35">
        <v>115000</v>
      </c>
      <c r="V40" s="44">
        <v>69.53</v>
      </c>
      <c r="W40" s="44">
        <v>8.83</v>
      </c>
      <c r="X40" s="44">
        <v>2.03</v>
      </c>
      <c r="Y40" s="44">
        <v>8.02</v>
      </c>
      <c r="Z40" s="44">
        <v>14.69</v>
      </c>
      <c r="AA40" s="44">
        <v>4.24</v>
      </c>
      <c r="AB40" s="34">
        <v>1.22</v>
      </c>
      <c r="AC40" s="35">
        <v>59.15</v>
      </c>
      <c r="AD40" s="35">
        <v>61.71</v>
      </c>
      <c r="AE40" s="44">
        <v>44.71</v>
      </c>
      <c r="AF40" s="16"/>
      <c r="AG40" s="35">
        <v>6171</v>
      </c>
      <c r="AH40" s="35">
        <v>5949</v>
      </c>
      <c r="AI40" s="35">
        <v>4772</v>
      </c>
      <c r="AJ40" s="35">
        <v>4840</v>
      </c>
      <c r="AK40" s="35">
        <v>5014</v>
      </c>
      <c r="AL40" s="35">
        <v>5243</v>
      </c>
      <c r="AM40" s="35">
        <v>6519</v>
      </c>
      <c r="AN40" s="35">
        <v>6521</v>
      </c>
      <c r="AO40" s="35">
        <v>6969</v>
      </c>
      <c r="AP40" s="35">
        <v>6849</v>
      </c>
      <c r="AQ40" s="35">
        <v>6103</v>
      </c>
      <c r="AR40" s="35">
        <v>6707</v>
      </c>
      <c r="AS40" s="35">
        <v>6855</v>
      </c>
      <c r="AT40" s="11"/>
      <c r="AX40" s="31"/>
    </row>
    <row r="41" spans="2:50" ht="12.75">
      <c r="B41" s="9"/>
      <c r="C41" s="47" t="s">
        <v>100</v>
      </c>
      <c r="D41" s="11"/>
      <c r="E41" s="44">
        <v>5.12</v>
      </c>
      <c r="F41" s="44">
        <v>41.4</v>
      </c>
      <c r="G41" s="35">
        <v>223860</v>
      </c>
      <c r="H41" s="44">
        <v>74.1</v>
      </c>
      <c r="I41" s="44">
        <v>24.35</v>
      </c>
      <c r="J41" s="44">
        <v>14.33</v>
      </c>
      <c r="K41" s="44">
        <v>11.37</v>
      </c>
      <c r="L41" s="44">
        <v>30.75</v>
      </c>
      <c r="M41" s="44">
        <v>1.64</v>
      </c>
      <c r="N41" s="34">
        <v>2.78</v>
      </c>
      <c r="O41" s="35">
        <v>69.8</v>
      </c>
      <c r="P41" s="35">
        <v>88.34</v>
      </c>
      <c r="Q41" s="44">
        <v>39.32</v>
      </c>
      <c r="R41" s="16"/>
      <c r="S41" s="44">
        <v>3.77</v>
      </c>
      <c r="T41" s="44">
        <v>37.21</v>
      </c>
      <c r="U41" s="35">
        <v>99000</v>
      </c>
      <c r="V41" s="44">
        <v>68.51</v>
      </c>
      <c r="W41" s="44">
        <v>11.57</v>
      </c>
      <c r="X41" s="44">
        <v>1.24</v>
      </c>
      <c r="Y41" s="44">
        <v>6.69</v>
      </c>
      <c r="Z41" s="44">
        <v>18.37</v>
      </c>
      <c r="AA41" s="44">
        <v>3.04</v>
      </c>
      <c r="AB41" s="34">
        <v>1.22</v>
      </c>
      <c r="AC41" s="35">
        <v>47.42</v>
      </c>
      <c r="AD41" s="35">
        <v>59.25</v>
      </c>
      <c r="AE41" s="44">
        <v>36.54</v>
      </c>
      <c r="AF41" s="16"/>
      <c r="AG41" s="35">
        <v>594</v>
      </c>
      <c r="AH41" s="35">
        <v>579</v>
      </c>
      <c r="AI41" s="35">
        <v>518</v>
      </c>
      <c r="AJ41" s="35">
        <v>521</v>
      </c>
      <c r="AK41" s="35">
        <v>527</v>
      </c>
      <c r="AL41" s="35">
        <v>508</v>
      </c>
      <c r="AM41" s="35">
        <v>586</v>
      </c>
      <c r="AN41" s="35">
        <v>586</v>
      </c>
      <c r="AO41" s="35">
        <v>663</v>
      </c>
      <c r="AP41" s="35">
        <v>655</v>
      </c>
      <c r="AQ41" s="35">
        <v>612</v>
      </c>
      <c r="AR41" s="35">
        <v>641</v>
      </c>
      <c r="AS41" s="35">
        <v>641</v>
      </c>
      <c r="AT41" s="11"/>
      <c r="AX41" s="31"/>
    </row>
    <row r="42" spans="2:50" ht="12.75">
      <c r="B42" s="9"/>
      <c r="C42" s="47" t="s">
        <v>101</v>
      </c>
      <c r="D42" s="11"/>
      <c r="E42" s="44">
        <v>6.68</v>
      </c>
      <c r="F42" s="44">
        <v>40.21</v>
      </c>
      <c r="G42" s="35">
        <v>240040</v>
      </c>
      <c r="H42" s="44">
        <v>76.71</v>
      </c>
      <c r="I42" s="44">
        <v>17.14</v>
      </c>
      <c r="J42" s="44">
        <v>11.5</v>
      </c>
      <c r="K42" s="44">
        <v>20.07</v>
      </c>
      <c r="L42" s="44">
        <v>36.29</v>
      </c>
      <c r="M42" s="44">
        <v>5.61</v>
      </c>
      <c r="N42" s="34">
        <v>2.27</v>
      </c>
      <c r="O42" s="35">
        <v>87.52</v>
      </c>
      <c r="P42" s="35">
        <v>93.31</v>
      </c>
      <c r="Q42" s="44">
        <v>40.22</v>
      </c>
      <c r="R42" s="16"/>
      <c r="S42" s="44">
        <v>4.95</v>
      </c>
      <c r="T42" s="44">
        <v>38.3</v>
      </c>
      <c r="U42" s="35">
        <v>116000</v>
      </c>
      <c r="V42" s="44">
        <v>75.58</v>
      </c>
      <c r="W42" s="44">
        <v>6.4</v>
      </c>
      <c r="X42" s="44">
        <v>0.9</v>
      </c>
      <c r="Y42" s="44">
        <v>12.39</v>
      </c>
      <c r="Z42" s="44">
        <v>20.45</v>
      </c>
      <c r="AA42" s="44">
        <v>5.53</v>
      </c>
      <c r="AB42" s="34">
        <v>1.25</v>
      </c>
      <c r="AC42" s="35">
        <v>63.79</v>
      </c>
      <c r="AD42" s="35">
        <v>64.61</v>
      </c>
      <c r="AE42" s="44">
        <v>38.49</v>
      </c>
      <c r="AF42" s="16"/>
      <c r="AG42" s="35">
        <v>1211</v>
      </c>
      <c r="AH42" s="35">
        <v>1172</v>
      </c>
      <c r="AI42" s="35">
        <v>1054</v>
      </c>
      <c r="AJ42" s="35">
        <v>1063</v>
      </c>
      <c r="AK42" s="35">
        <v>1011</v>
      </c>
      <c r="AL42" s="35">
        <v>994</v>
      </c>
      <c r="AM42" s="35">
        <v>1174</v>
      </c>
      <c r="AN42" s="35">
        <v>1174</v>
      </c>
      <c r="AO42" s="35">
        <v>1282</v>
      </c>
      <c r="AP42" s="35">
        <v>1275</v>
      </c>
      <c r="AQ42" s="35">
        <v>1201</v>
      </c>
      <c r="AR42" s="35">
        <v>1249</v>
      </c>
      <c r="AS42" s="35">
        <v>1246</v>
      </c>
      <c r="AT42" s="11"/>
      <c r="AX42" s="31"/>
    </row>
    <row r="43" spans="2:50" ht="12.75">
      <c r="B43" s="9"/>
      <c r="C43" s="47" t="s">
        <v>102</v>
      </c>
      <c r="D43" s="11"/>
      <c r="E43" s="44">
        <v>6.42</v>
      </c>
      <c r="F43" s="44">
        <v>54.33</v>
      </c>
      <c r="G43" s="35">
        <v>111800</v>
      </c>
      <c r="H43" s="44">
        <v>80.61</v>
      </c>
      <c r="I43" s="44">
        <v>15.78</v>
      </c>
      <c r="J43" s="44">
        <v>13.7</v>
      </c>
      <c r="K43" s="44">
        <v>16.38</v>
      </c>
      <c r="L43" s="44">
        <v>34.83</v>
      </c>
      <c r="M43" s="44">
        <v>-1.08</v>
      </c>
      <c r="N43" s="34">
        <v>3.07</v>
      </c>
      <c r="O43" s="35">
        <v>2.82</v>
      </c>
      <c r="P43" s="35">
        <v>80.9</v>
      </c>
      <c r="Q43" s="44">
        <v>38.52</v>
      </c>
      <c r="R43" s="16"/>
      <c r="S43" s="44">
        <v>2.64</v>
      </c>
      <c r="T43" s="44">
        <v>56.74</v>
      </c>
      <c r="U43" s="35">
        <v>69000</v>
      </c>
      <c r="V43" s="44">
        <v>87.09</v>
      </c>
      <c r="W43" s="44">
        <v>6.81</v>
      </c>
      <c r="X43" s="44">
        <v>1.09</v>
      </c>
      <c r="Y43" s="44">
        <v>5.18</v>
      </c>
      <c r="Z43" s="44">
        <v>12.81</v>
      </c>
      <c r="AA43" s="44">
        <v>2.99</v>
      </c>
      <c r="AB43" s="34">
        <v>1.21</v>
      </c>
      <c r="AC43" s="35">
        <v>44.92</v>
      </c>
      <c r="AD43" s="35">
        <v>58.9</v>
      </c>
      <c r="AE43" s="44">
        <v>36.42</v>
      </c>
      <c r="AF43" s="16"/>
      <c r="AG43" s="35">
        <v>278</v>
      </c>
      <c r="AH43" s="35">
        <v>268</v>
      </c>
      <c r="AI43" s="35">
        <v>248</v>
      </c>
      <c r="AJ43" s="35">
        <v>250</v>
      </c>
      <c r="AK43" s="35">
        <v>253</v>
      </c>
      <c r="AL43" s="35">
        <v>247</v>
      </c>
      <c r="AM43" s="35">
        <v>271</v>
      </c>
      <c r="AN43" s="35">
        <v>270</v>
      </c>
      <c r="AO43" s="35">
        <v>307</v>
      </c>
      <c r="AP43" s="35">
        <v>305</v>
      </c>
      <c r="AQ43" s="35">
        <v>281</v>
      </c>
      <c r="AR43" s="35">
        <v>302</v>
      </c>
      <c r="AS43" s="35">
        <v>297</v>
      </c>
      <c r="AT43" s="11"/>
      <c r="AX43" s="31"/>
    </row>
    <row r="44" spans="2:50" ht="12.75">
      <c r="B44" s="9"/>
      <c r="C44" s="47" t="s">
        <v>103</v>
      </c>
      <c r="D44" s="11"/>
      <c r="E44" s="44">
        <v>15.16</v>
      </c>
      <c r="F44" s="44">
        <v>47.82</v>
      </c>
      <c r="G44" s="35">
        <v>416670</v>
      </c>
      <c r="H44" s="44">
        <v>70.57</v>
      </c>
      <c r="I44" s="44">
        <v>29.81</v>
      </c>
      <c r="J44" s="44">
        <v>51.39</v>
      </c>
      <c r="K44" s="44">
        <v>12.14</v>
      </c>
      <c r="L44" s="44">
        <v>19.85</v>
      </c>
      <c r="M44" s="44">
        <v>5.23</v>
      </c>
      <c r="N44" s="34">
        <v>4.4</v>
      </c>
      <c r="O44" s="35">
        <v>103.53</v>
      </c>
      <c r="P44" s="35">
        <v>106.38</v>
      </c>
      <c r="Q44" s="44">
        <v>57.42</v>
      </c>
      <c r="R44" s="16"/>
      <c r="S44" s="44">
        <v>9.13</v>
      </c>
      <c r="T44" s="44">
        <v>47.61</v>
      </c>
      <c r="U44" s="35">
        <v>140000</v>
      </c>
      <c r="V44" s="44">
        <v>60.94</v>
      </c>
      <c r="W44" s="44">
        <v>11.23</v>
      </c>
      <c r="X44" s="44">
        <v>10.82</v>
      </c>
      <c r="Y44" s="44">
        <v>4.14</v>
      </c>
      <c r="Z44" s="44">
        <v>6.26</v>
      </c>
      <c r="AA44" s="44">
        <v>4.36</v>
      </c>
      <c r="AB44" s="34">
        <v>1.06</v>
      </c>
      <c r="AC44" s="35">
        <v>58.89</v>
      </c>
      <c r="AD44" s="35">
        <v>62.28</v>
      </c>
      <c r="AE44" s="44">
        <v>61.7</v>
      </c>
      <c r="AF44" s="16"/>
      <c r="AG44" s="35">
        <v>2741</v>
      </c>
      <c r="AH44" s="35">
        <v>2576</v>
      </c>
      <c r="AI44" s="35">
        <v>1650</v>
      </c>
      <c r="AJ44" s="35">
        <v>1686</v>
      </c>
      <c r="AK44" s="35">
        <v>1930</v>
      </c>
      <c r="AL44" s="35">
        <v>2253</v>
      </c>
      <c r="AM44" s="35">
        <v>3510</v>
      </c>
      <c r="AN44" s="35">
        <v>3500</v>
      </c>
      <c r="AO44" s="35">
        <v>3085</v>
      </c>
      <c r="AP44" s="35">
        <v>3522</v>
      </c>
      <c r="AQ44" s="35">
        <v>2684</v>
      </c>
      <c r="AR44" s="35">
        <v>3426</v>
      </c>
      <c r="AS44" s="35">
        <v>3648</v>
      </c>
      <c r="AT44" s="11"/>
      <c r="AX44" s="31"/>
    </row>
    <row r="45" spans="2:50" ht="12.75">
      <c r="B45" s="9"/>
      <c r="C45" s="47" t="s">
        <v>104</v>
      </c>
      <c r="D45" s="11"/>
      <c r="E45" s="44">
        <v>9.95</v>
      </c>
      <c r="F45" s="44">
        <v>3.16</v>
      </c>
      <c r="G45" s="35">
        <v>362960</v>
      </c>
      <c r="H45" s="44">
        <v>74.34</v>
      </c>
      <c r="I45" s="44">
        <v>20.16</v>
      </c>
      <c r="J45" s="44">
        <v>29.09</v>
      </c>
      <c r="K45" s="44">
        <v>10.8</v>
      </c>
      <c r="L45" s="44">
        <v>28.48</v>
      </c>
      <c r="M45" s="44">
        <v>5.64</v>
      </c>
      <c r="N45" s="34">
        <v>4.21</v>
      </c>
      <c r="O45" s="35">
        <v>111.17</v>
      </c>
      <c r="P45" s="35">
        <v>75.99</v>
      </c>
      <c r="Q45" s="44">
        <v>44.9</v>
      </c>
      <c r="R45" s="16"/>
      <c r="S45" s="44">
        <v>4.57</v>
      </c>
      <c r="T45" s="44">
        <v>35.87</v>
      </c>
      <c r="U45" s="35">
        <v>123000</v>
      </c>
      <c r="V45" s="44">
        <v>74.52</v>
      </c>
      <c r="W45" s="44">
        <v>8.32</v>
      </c>
      <c r="X45" s="44">
        <v>0.98</v>
      </c>
      <c r="Y45" s="44">
        <v>8.71</v>
      </c>
      <c r="Z45" s="44">
        <v>12.97</v>
      </c>
      <c r="AA45" s="44">
        <v>4.24</v>
      </c>
      <c r="AB45" s="34">
        <v>1.24</v>
      </c>
      <c r="AC45" s="35">
        <v>41.98</v>
      </c>
      <c r="AD45" s="35">
        <v>84.43</v>
      </c>
      <c r="AE45" s="44">
        <v>38.47</v>
      </c>
      <c r="AF45" s="16"/>
      <c r="AG45" s="35">
        <v>32</v>
      </c>
      <c r="AH45" s="35">
        <v>37</v>
      </c>
      <c r="AI45" s="35">
        <v>26</v>
      </c>
      <c r="AJ45" s="35">
        <v>26</v>
      </c>
      <c r="AK45" s="35">
        <v>28</v>
      </c>
      <c r="AL45" s="35">
        <v>18</v>
      </c>
      <c r="AM45" s="35">
        <v>33</v>
      </c>
      <c r="AN45" s="35">
        <v>33</v>
      </c>
      <c r="AO45" s="35">
        <v>36</v>
      </c>
      <c r="AP45" s="35">
        <v>36</v>
      </c>
      <c r="AQ45" s="35">
        <v>28</v>
      </c>
      <c r="AR45" s="35">
        <v>33</v>
      </c>
      <c r="AS45" s="35">
        <v>36</v>
      </c>
      <c r="AT45" s="11"/>
      <c r="AX45" s="31"/>
    </row>
    <row r="46" spans="2:50" ht="12.75">
      <c r="B46" s="9"/>
      <c r="C46" s="47" t="s">
        <v>67</v>
      </c>
      <c r="D46" s="11"/>
      <c r="E46" s="42">
        <v>8.38</v>
      </c>
      <c r="F46" s="42">
        <v>35.6</v>
      </c>
      <c r="G46" s="40">
        <v>274310</v>
      </c>
      <c r="H46" s="42">
        <v>68.9</v>
      </c>
      <c r="I46" s="42">
        <v>21.29</v>
      </c>
      <c r="J46" s="42">
        <v>16.24</v>
      </c>
      <c r="K46" s="42">
        <v>15.43</v>
      </c>
      <c r="L46" s="42">
        <v>29.37</v>
      </c>
      <c r="M46" s="42">
        <v>5.98</v>
      </c>
      <c r="N46" s="39">
        <v>3.14</v>
      </c>
      <c r="O46" s="40">
        <v>72.93</v>
      </c>
      <c r="P46" s="40">
        <v>86.13</v>
      </c>
      <c r="Q46" s="42">
        <v>44</v>
      </c>
      <c r="R46" s="16"/>
      <c r="S46" s="42">
        <v>4.26</v>
      </c>
      <c r="T46" s="42">
        <v>28.01</v>
      </c>
      <c r="U46" s="40">
        <v>108000</v>
      </c>
      <c r="V46" s="42">
        <v>66.49</v>
      </c>
      <c r="W46" s="42">
        <v>10.12</v>
      </c>
      <c r="X46" s="42">
        <v>1.76</v>
      </c>
      <c r="Y46" s="42">
        <v>8.77</v>
      </c>
      <c r="Z46" s="42">
        <v>16.71</v>
      </c>
      <c r="AA46" s="42">
        <v>4.55</v>
      </c>
      <c r="AB46" s="39">
        <v>1.32</v>
      </c>
      <c r="AC46" s="40">
        <v>49.79</v>
      </c>
      <c r="AD46" s="40">
        <v>55.53</v>
      </c>
      <c r="AE46" s="42">
        <v>41.66</v>
      </c>
      <c r="AF46" s="16"/>
      <c r="AG46" s="35">
        <v>15751</v>
      </c>
      <c r="AH46" s="35">
        <v>15302</v>
      </c>
      <c r="AI46" s="35">
        <v>12684</v>
      </c>
      <c r="AJ46" s="35">
        <v>12808</v>
      </c>
      <c r="AK46" s="35">
        <v>13335</v>
      </c>
      <c r="AL46" s="35">
        <v>13476</v>
      </c>
      <c r="AM46" s="35">
        <v>16335</v>
      </c>
      <c r="AN46" s="35">
        <v>16354</v>
      </c>
      <c r="AO46" s="35">
        <v>17501</v>
      </c>
      <c r="AP46" s="35">
        <v>17214</v>
      </c>
      <c r="AQ46" s="35">
        <v>15478</v>
      </c>
      <c r="AR46" s="35">
        <v>16873</v>
      </c>
      <c r="AS46" s="35">
        <v>17242</v>
      </c>
      <c r="AT46" s="11"/>
      <c r="AX46" s="31"/>
    </row>
    <row r="47" spans="2:46" ht="13.5" thickBot="1">
      <c r="B47" s="12"/>
      <c r="C47" s="52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4"/>
    </row>
  </sheetData>
  <sheetProtection sheet="1"/>
  <mergeCells count="3">
    <mergeCell ref="E6:Q6"/>
    <mergeCell ref="S6:AE6"/>
    <mergeCell ref="AG6:AS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G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2" width="2.28125" style="0" customWidth="1"/>
    <col min="3" max="3" width="46.28125" style="45" customWidth="1"/>
    <col min="4" max="4" width="4.421875" style="0" customWidth="1"/>
    <col min="5" max="5" width="12.8515625" style="0" customWidth="1"/>
    <col min="6" max="6" width="10.28125" style="0" customWidth="1"/>
    <col min="7" max="7" width="10.140625" style="0" customWidth="1"/>
    <col min="8" max="8" width="9.7109375" style="0" customWidth="1"/>
    <col min="9" max="10" width="10.28125" style="0" customWidth="1"/>
    <col min="11" max="11" width="9.57421875" style="0" customWidth="1"/>
    <col min="12" max="13" width="10.140625" style="0" customWidth="1"/>
    <col min="14" max="14" width="10.57421875" style="0" customWidth="1"/>
    <col min="15" max="17" width="10.28125" style="0" customWidth="1"/>
    <col min="18" max="18" width="10.00390625" style="0" customWidth="1"/>
    <col min="19" max="19" width="10.140625" style="0" customWidth="1"/>
    <col min="20" max="20" width="10.57421875" style="0" customWidth="1"/>
    <col min="21" max="21" width="2.57421875" style="0" customWidth="1"/>
    <col min="22" max="22" width="10.28125" style="0" customWidth="1"/>
    <col min="23" max="23" width="9.57421875" style="0" customWidth="1"/>
    <col min="24" max="25" width="10.28125" style="0" customWidth="1"/>
    <col min="26" max="26" width="9.7109375" style="0" customWidth="1"/>
    <col min="27" max="28" width="10.00390625" style="0" customWidth="1"/>
    <col min="29" max="29" width="10.140625" style="0" customWidth="1"/>
    <col min="30" max="30" width="10.00390625" style="0" customWidth="1"/>
    <col min="31" max="31" width="10.57421875" style="0" customWidth="1"/>
    <col min="32" max="32" width="9.7109375" style="0" customWidth="1"/>
    <col min="33" max="33" width="10.28125" style="0" customWidth="1"/>
    <col min="34" max="34" width="10.140625" style="0" customWidth="1"/>
    <col min="35" max="36" width="10.7109375" style="0" customWidth="1"/>
    <col min="37" max="37" width="9.7109375" style="0" customWidth="1"/>
    <col min="38" max="38" width="2.140625" style="0" customWidth="1"/>
    <col min="39" max="39" width="9.7109375" style="0" customWidth="1"/>
    <col min="40" max="41" width="9.57421875" style="0" customWidth="1"/>
    <col min="42" max="42" width="9.28125" style="0" customWidth="1"/>
    <col min="43" max="43" width="9.421875" style="0" customWidth="1"/>
    <col min="44" max="44" width="9.57421875" style="0" customWidth="1"/>
    <col min="45" max="45" width="10.00390625" style="0" customWidth="1"/>
    <col min="46" max="46" width="9.421875" style="0" customWidth="1"/>
    <col min="47" max="48" width="10.140625" style="0" customWidth="1"/>
    <col min="49" max="49" width="9.7109375" style="0" customWidth="1"/>
    <col min="50" max="50" width="10.140625" style="0" customWidth="1"/>
    <col min="51" max="53" width="10.00390625" style="0" customWidth="1"/>
    <col min="54" max="54" width="9.7109375" style="0" customWidth="1"/>
    <col min="55" max="55" width="2.7109375" style="0" customWidth="1"/>
    <col min="56" max="56" width="2.57421875" style="0" customWidth="1"/>
    <col min="57" max="57" width="9.421875" style="0" customWidth="1"/>
    <col min="58" max="58" width="9.7109375" style="31" customWidth="1"/>
  </cols>
  <sheetData>
    <row r="1" ht="15" customHeight="1" thickBot="1"/>
    <row r="2" spans="2:55" ht="15" customHeight="1">
      <c r="B2" s="20"/>
      <c r="C2" s="4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8"/>
    </row>
    <row r="3" spans="2:59" s="58" customFormat="1" ht="15" customHeight="1">
      <c r="B3" s="60"/>
      <c r="C3" s="61" t="s">
        <v>67</v>
      </c>
      <c r="D3" s="64"/>
      <c r="E3" s="70">
        <v>1.24</v>
      </c>
      <c r="F3" s="70">
        <v>0.2</v>
      </c>
      <c r="G3" s="70">
        <v>72.06</v>
      </c>
      <c r="H3" s="63">
        <v>81710</v>
      </c>
      <c r="I3" s="70">
        <v>84.56</v>
      </c>
      <c r="J3" s="70">
        <v>8.89</v>
      </c>
      <c r="K3" s="70">
        <v>0.72</v>
      </c>
      <c r="L3" s="70">
        <v>0.69</v>
      </c>
      <c r="M3" s="70">
        <v>0.48</v>
      </c>
      <c r="N3" s="70">
        <v>12.99</v>
      </c>
      <c r="O3" s="70">
        <v>61.16</v>
      </c>
      <c r="P3" s="70">
        <v>73.86</v>
      </c>
      <c r="Q3" s="71">
        <v>2.81</v>
      </c>
      <c r="R3" s="70">
        <v>54.68</v>
      </c>
      <c r="S3" s="63">
        <v>58.41</v>
      </c>
      <c r="T3" s="63">
        <v>70.11</v>
      </c>
      <c r="U3" s="67"/>
      <c r="V3" s="70">
        <v>0.81</v>
      </c>
      <c r="W3" s="70">
        <v>0.41</v>
      </c>
      <c r="X3" s="70">
        <v>81.62</v>
      </c>
      <c r="Y3" s="63">
        <v>69520</v>
      </c>
      <c r="Z3" s="70">
        <v>91.81</v>
      </c>
      <c r="AA3" s="70">
        <v>4.53</v>
      </c>
      <c r="AB3" s="70">
        <v>0.16</v>
      </c>
      <c r="AC3" s="70">
        <v>0.53</v>
      </c>
      <c r="AD3" s="70">
        <v>0.92</v>
      </c>
      <c r="AE3" s="70">
        <v>10.47</v>
      </c>
      <c r="AF3" s="70">
        <v>77.14</v>
      </c>
      <c r="AG3" s="70">
        <v>83.65</v>
      </c>
      <c r="AH3" s="71">
        <v>1.94</v>
      </c>
      <c r="AI3" s="70">
        <v>57.32</v>
      </c>
      <c r="AJ3" s="63">
        <v>41.95</v>
      </c>
      <c r="AK3" s="63">
        <v>55.85</v>
      </c>
      <c r="AL3" s="67"/>
      <c r="AM3" s="63">
        <v>1394</v>
      </c>
      <c r="AN3" s="63">
        <v>1394</v>
      </c>
      <c r="AO3" s="63">
        <v>1399</v>
      </c>
      <c r="AP3" s="63">
        <v>1209</v>
      </c>
      <c r="AQ3" s="63">
        <v>1402</v>
      </c>
      <c r="AR3" s="63">
        <v>1355</v>
      </c>
      <c r="AS3" s="63">
        <v>1403</v>
      </c>
      <c r="AT3" s="63">
        <v>1390</v>
      </c>
      <c r="AU3" s="63">
        <v>1409</v>
      </c>
      <c r="AV3" s="63">
        <v>1401</v>
      </c>
      <c r="AW3" s="63">
        <v>1410</v>
      </c>
      <c r="AX3" s="63">
        <v>1253</v>
      </c>
      <c r="AY3" s="63">
        <v>1373</v>
      </c>
      <c r="AZ3" s="63">
        <v>1372</v>
      </c>
      <c r="BA3" s="63">
        <v>1335</v>
      </c>
      <c r="BB3" s="63">
        <v>1364</v>
      </c>
      <c r="BC3" s="64"/>
      <c r="BE3" s="59"/>
      <c r="BF3" s="59"/>
      <c r="BG3" s="59"/>
    </row>
    <row r="4" spans="2:55" ht="15" customHeight="1" thickBot="1">
      <c r="B4" s="12"/>
      <c r="C4" s="4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8:25" ht="15" customHeight="1" thickBot="1">
      <c r="H5" s="41"/>
      <c r="Y5" s="41"/>
    </row>
    <row r="6" spans="2:59" ht="15" customHeight="1" thickBot="1">
      <c r="B6" s="19"/>
      <c r="C6" s="49" t="s">
        <v>105</v>
      </c>
      <c r="D6" s="22"/>
      <c r="E6" s="68"/>
      <c r="F6" s="82" t="s">
        <v>121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5"/>
      <c r="V6" s="69"/>
      <c r="W6" s="82" t="s">
        <v>122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15"/>
      <c r="AM6" s="69"/>
      <c r="AN6" s="82" t="s">
        <v>123</v>
      </c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18"/>
      <c r="BE6" s="33"/>
      <c r="BF6" s="33"/>
      <c r="BG6" s="32"/>
    </row>
    <row r="7" spans="2:59" s="8" customFormat="1" ht="15" customHeight="1" thickBot="1">
      <c r="B7" s="23"/>
      <c r="C7" s="50" t="s">
        <v>30</v>
      </c>
      <c r="D7" s="37"/>
      <c r="E7" s="36" t="s">
        <v>116</v>
      </c>
      <c r="F7" s="36" t="s">
        <v>16</v>
      </c>
      <c r="G7" s="36" t="s">
        <v>17</v>
      </c>
      <c r="H7" s="36" t="s">
        <v>18</v>
      </c>
      <c r="I7" s="36" t="s">
        <v>32</v>
      </c>
      <c r="J7" s="36" t="s">
        <v>19</v>
      </c>
      <c r="K7" s="36" t="s">
        <v>20</v>
      </c>
      <c r="L7" s="36" t="s">
        <v>21</v>
      </c>
      <c r="M7" s="36" t="s">
        <v>22</v>
      </c>
      <c r="N7" s="36" t="s">
        <v>23</v>
      </c>
      <c r="O7" s="36" t="s">
        <v>33</v>
      </c>
      <c r="P7" s="36" t="s">
        <v>24</v>
      </c>
      <c r="Q7" s="36" t="s">
        <v>25</v>
      </c>
      <c r="R7" s="36" t="s">
        <v>34</v>
      </c>
      <c r="S7" s="36" t="s">
        <v>28</v>
      </c>
      <c r="T7" s="36" t="s">
        <v>113</v>
      </c>
      <c r="U7" s="38"/>
      <c r="V7" s="36" t="s">
        <v>116</v>
      </c>
      <c r="W7" s="36" t="s">
        <v>16</v>
      </c>
      <c r="X7" s="36" t="s">
        <v>17</v>
      </c>
      <c r="Y7" s="36" t="s">
        <v>18</v>
      </c>
      <c r="Z7" s="36" t="s">
        <v>32</v>
      </c>
      <c r="AA7" s="36" t="s">
        <v>19</v>
      </c>
      <c r="AB7" s="36" t="s">
        <v>20</v>
      </c>
      <c r="AC7" s="36" t="s">
        <v>21</v>
      </c>
      <c r="AD7" s="36" t="s">
        <v>22</v>
      </c>
      <c r="AE7" s="36" t="s">
        <v>23</v>
      </c>
      <c r="AF7" s="36" t="s">
        <v>33</v>
      </c>
      <c r="AG7" s="36" t="s">
        <v>24</v>
      </c>
      <c r="AH7" s="36" t="s">
        <v>25</v>
      </c>
      <c r="AI7" s="36" t="s">
        <v>34</v>
      </c>
      <c r="AJ7" s="36" t="s">
        <v>28</v>
      </c>
      <c r="AK7" s="36" t="s">
        <v>113</v>
      </c>
      <c r="AL7" s="38"/>
      <c r="AM7" s="36" t="s">
        <v>116</v>
      </c>
      <c r="AN7" s="36" t="s">
        <v>16</v>
      </c>
      <c r="AO7" s="36" t="s">
        <v>17</v>
      </c>
      <c r="AP7" s="36" t="s">
        <v>18</v>
      </c>
      <c r="AQ7" s="36" t="s">
        <v>32</v>
      </c>
      <c r="AR7" s="36" t="s">
        <v>19</v>
      </c>
      <c r="AS7" s="36" t="s">
        <v>20</v>
      </c>
      <c r="AT7" s="36" t="s">
        <v>21</v>
      </c>
      <c r="AU7" s="36" t="s">
        <v>22</v>
      </c>
      <c r="AV7" s="36" t="s">
        <v>23</v>
      </c>
      <c r="AW7" s="36" t="s">
        <v>33</v>
      </c>
      <c r="AX7" s="36" t="s">
        <v>24</v>
      </c>
      <c r="AY7" s="36" t="s">
        <v>25</v>
      </c>
      <c r="AZ7" s="36" t="s">
        <v>34</v>
      </c>
      <c r="BA7" s="36" t="s">
        <v>28</v>
      </c>
      <c r="BB7" s="36" t="s">
        <v>113</v>
      </c>
      <c r="BC7" s="37"/>
      <c r="BE7" s="33"/>
      <c r="BF7" s="33"/>
      <c r="BG7" s="33"/>
    </row>
    <row r="8" spans="2:55" ht="15" customHeight="1">
      <c r="B8" s="9"/>
      <c r="C8" s="51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6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6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1"/>
    </row>
    <row r="9" spans="2:59" ht="15" customHeight="1">
      <c r="B9" s="9"/>
      <c r="C9" s="47" t="s">
        <v>111</v>
      </c>
      <c r="D9" s="11"/>
      <c r="E9" s="44">
        <v>0.28</v>
      </c>
      <c r="F9" s="44">
        <v>-0.56</v>
      </c>
      <c r="G9" s="44">
        <v>69.7</v>
      </c>
      <c r="H9" s="35">
        <v>67780</v>
      </c>
      <c r="I9" s="44">
        <v>85.38</v>
      </c>
      <c r="J9" s="44">
        <v>10.68</v>
      </c>
      <c r="K9" s="44">
        <v>0.59</v>
      </c>
      <c r="L9" s="44">
        <v>-1.03</v>
      </c>
      <c r="M9" s="44">
        <v>-0.59</v>
      </c>
      <c r="N9" s="44">
        <v>18.27</v>
      </c>
      <c r="O9" s="44">
        <v>52.38</v>
      </c>
      <c r="P9" s="44">
        <v>71.45</v>
      </c>
      <c r="Q9" s="34">
        <v>2.47</v>
      </c>
      <c r="R9" s="44">
        <v>53.13</v>
      </c>
      <c r="S9" s="35">
        <v>58.89</v>
      </c>
      <c r="T9" s="35">
        <v>58.21</v>
      </c>
      <c r="U9" s="16"/>
      <c r="V9" s="44">
        <v>0.33</v>
      </c>
      <c r="W9" s="44">
        <v>0.29</v>
      </c>
      <c r="X9" s="44">
        <v>78.21</v>
      </c>
      <c r="Y9" s="35">
        <v>43930</v>
      </c>
      <c r="Z9" s="44">
        <v>92.47</v>
      </c>
      <c r="AA9" s="44">
        <v>5.93</v>
      </c>
      <c r="AB9" s="44">
        <v>0.21</v>
      </c>
      <c r="AC9" s="44">
        <v>0.14</v>
      </c>
      <c r="AD9" s="44">
        <v>0.49</v>
      </c>
      <c r="AE9" s="44">
        <v>10.41</v>
      </c>
      <c r="AF9" s="44">
        <v>49.46</v>
      </c>
      <c r="AG9" s="44">
        <v>68.29</v>
      </c>
      <c r="AH9" s="34">
        <v>1.9</v>
      </c>
      <c r="AI9" s="44">
        <v>55.33</v>
      </c>
      <c r="AJ9" s="35">
        <v>52.21</v>
      </c>
      <c r="AK9" s="35">
        <v>52.39</v>
      </c>
      <c r="AL9" s="16"/>
      <c r="AM9" s="35">
        <v>81</v>
      </c>
      <c r="AN9" s="35">
        <v>81</v>
      </c>
      <c r="AO9" s="35">
        <v>80</v>
      </c>
      <c r="AP9" s="35">
        <v>79</v>
      </c>
      <c r="AQ9" s="35">
        <v>81</v>
      </c>
      <c r="AR9" s="35">
        <v>79</v>
      </c>
      <c r="AS9" s="35">
        <v>81</v>
      </c>
      <c r="AT9" s="35">
        <v>81</v>
      </c>
      <c r="AU9" s="35">
        <v>81</v>
      </c>
      <c r="AV9" s="35">
        <v>81</v>
      </c>
      <c r="AW9" s="35">
        <v>81</v>
      </c>
      <c r="AX9" s="35">
        <v>76</v>
      </c>
      <c r="AY9" s="35">
        <v>80</v>
      </c>
      <c r="AZ9" s="35">
        <v>81</v>
      </c>
      <c r="BA9" s="35">
        <v>79</v>
      </c>
      <c r="BB9" s="35">
        <v>80</v>
      </c>
      <c r="BC9" s="11"/>
      <c r="BE9" s="31"/>
      <c r="BG9" s="31"/>
    </row>
    <row r="10" spans="2:59" ht="15" customHeight="1">
      <c r="B10" s="9"/>
      <c r="C10" s="47" t="s">
        <v>89</v>
      </c>
      <c r="D10" s="11"/>
      <c r="E10" s="44">
        <v>0.3</v>
      </c>
      <c r="F10" s="44">
        <v>-0.04</v>
      </c>
      <c r="G10" s="44">
        <v>67.43</v>
      </c>
      <c r="H10" s="35">
        <v>68670</v>
      </c>
      <c r="I10" s="44">
        <v>82.88</v>
      </c>
      <c r="J10" s="44">
        <v>12.69</v>
      </c>
      <c r="K10" s="44">
        <v>1.11</v>
      </c>
      <c r="L10" s="44">
        <v>0.8</v>
      </c>
      <c r="M10" s="44">
        <v>-0.05</v>
      </c>
      <c r="N10" s="44">
        <v>18.31</v>
      </c>
      <c r="O10" s="44">
        <v>52.32</v>
      </c>
      <c r="P10" s="44">
        <v>74.7</v>
      </c>
      <c r="Q10" s="34">
        <v>1.82</v>
      </c>
      <c r="R10" s="44">
        <v>50.92</v>
      </c>
      <c r="S10" s="35">
        <v>55.25</v>
      </c>
      <c r="T10" s="35">
        <v>74.27</v>
      </c>
      <c r="U10" s="16"/>
      <c r="V10" s="44">
        <v>0.71</v>
      </c>
      <c r="W10" s="44">
        <v>0.24</v>
      </c>
      <c r="X10" s="44">
        <v>73.47</v>
      </c>
      <c r="Y10" s="35">
        <v>67960</v>
      </c>
      <c r="Z10" s="44">
        <v>89.93</v>
      </c>
      <c r="AA10" s="44">
        <v>7.74</v>
      </c>
      <c r="AB10" s="44">
        <v>0.3</v>
      </c>
      <c r="AC10" s="44">
        <v>0.56</v>
      </c>
      <c r="AD10" s="44">
        <v>0.81</v>
      </c>
      <c r="AE10" s="44">
        <v>10.21</v>
      </c>
      <c r="AF10" s="44">
        <v>51.29</v>
      </c>
      <c r="AG10" s="44">
        <v>74.53</v>
      </c>
      <c r="AH10" s="34">
        <v>1.57</v>
      </c>
      <c r="AI10" s="44">
        <v>47.59</v>
      </c>
      <c r="AJ10" s="35">
        <v>38.5</v>
      </c>
      <c r="AK10" s="35">
        <v>64.8</v>
      </c>
      <c r="AL10" s="16"/>
      <c r="AM10" s="35">
        <v>77</v>
      </c>
      <c r="AN10" s="35">
        <v>76</v>
      </c>
      <c r="AO10" s="35">
        <v>77</v>
      </c>
      <c r="AP10" s="35">
        <v>74</v>
      </c>
      <c r="AQ10" s="35">
        <v>78</v>
      </c>
      <c r="AR10" s="35">
        <v>78</v>
      </c>
      <c r="AS10" s="35">
        <v>77</v>
      </c>
      <c r="AT10" s="35">
        <v>75</v>
      </c>
      <c r="AU10" s="35">
        <v>78</v>
      </c>
      <c r="AV10" s="35">
        <v>78</v>
      </c>
      <c r="AW10" s="35">
        <v>78</v>
      </c>
      <c r="AX10" s="35">
        <v>73</v>
      </c>
      <c r="AY10" s="35">
        <v>71</v>
      </c>
      <c r="AZ10" s="35">
        <v>76</v>
      </c>
      <c r="BA10" s="35">
        <v>76</v>
      </c>
      <c r="BB10" s="35">
        <v>78</v>
      </c>
      <c r="BC10" s="11"/>
      <c r="BE10" s="31"/>
      <c r="BG10" s="31"/>
    </row>
    <row r="11" spans="2:59" ht="15" customHeight="1">
      <c r="B11" s="9"/>
      <c r="C11" s="47" t="s">
        <v>101</v>
      </c>
      <c r="D11" s="11"/>
      <c r="E11" s="44">
        <v>2.32</v>
      </c>
      <c r="F11" s="44">
        <v>3.27</v>
      </c>
      <c r="G11" s="44">
        <v>59.58</v>
      </c>
      <c r="H11" s="35">
        <v>102440</v>
      </c>
      <c r="I11" s="44">
        <v>83.39</v>
      </c>
      <c r="J11" s="44">
        <v>8.51</v>
      </c>
      <c r="K11" s="44">
        <v>0.52</v>
      </c>
      <c r="L11" s="44">
        <v>3.53</v>
      </c>
      <c r="M11" s="44">
        <v>2.64</v>
      </c>
      <c r="N11" s="44">
        <v>31.62</v>
      </c>
      <c r="O11" s="44">
        <v>46.39</v>
      </c>
      <c r="P11" s="44">
        <v>69.54</v>
      </c>
      <c r="Q11" s="34">
        <v>2.93</v>
      </c>
      <c r="R11" s="44">
        <v>51.59</v>
      </c>
      <c r="S11" s="35">
        <v>59.19</v>
      </c>
      <c r="T11" s="35">
        <v>75.39</v>
      </c>
      <c r="U11" s="16"/>
      <c r="V11" s="44">
        <v>0.42</v>
      </c>
      <c r="W11" s="44">
        <v>0.48</v>
      </c>
      <c r="X11" s="44">
        <v>52.49</v>
      </c>
      <c r="Y11" s="35">
        <v>91350</v>
      </c>
      <c r="Z11" s="44">
        <v>91.47</v>
      </c>
      <c r="AA11" s="44">
        <v>3.92</v>
      </c>
      <c r="AB11" s="44">
        <v>0.1</v>
      </c>
      <c r="AC11" s="44">
        <v>1.06</v>
      </c>
      <c r="AD11" s="44">
        <v>1.36</v>
      </c>
      <c r="AE11" s="44">
        <v>8.03</v>
      </c>
      <c r="AF11" s="44">
        <v>35.72</v>
      </c>
      <c r="AG11" s="44">
        <v>70.67</v>
      </c>
      <c r="AH11" s="34">
        <v>2.02</v>
      </c>
      <c r="AI11" s="44">
        <v>63.01</v>
      </c>
      <c r="AJ11" s="35">
        <v>42.88</v>
      </c>
      <c r="AK11" s="35">
        <v>62.87</v>
      </c>
      <c r="AL11" s="16"/>
      <c r="AM11" s="35">
        <v>35</v>
      </c>
      <c r="AN11" s="35">
        <v>33</v>
      </c>
      <c r="AO11" s="35">
        <v>35</v>
      </c>
      <c r="AP11" s="35">
        <v>35</v>
      </c>
      <c r="AQ11" s="35">
        <v>35</v>
      </c>
      <c r="AR11" s="35">
        <v>33</v>
      </c>
      <c r="AS11" s="35">
        <v>35</v>
      </c>
      <c r="AT11" s="35">
        <v>33</v>
      </c>
      <c r="AU11" s="35">
        <v>35</v>
      </c>
      <c r="AV11" s="35">
        <v>35</v>
      </c>
      <c r="AW11" s="35">
        <v>35</v>
      </c>
      <c r="AX11" s="35">
        <v>31</v>
      </c>
      <c r="AY11" s="35">
        <v>33</v>
      </c>
      <c r="AZ11" s="35">
        <v>35</v>
      </c>
      <c r="BA11" s="35">
        <v>35</v>
      </c>
      <c r="BB11" s="35">
        <v>35</v>
      </c>
      <c r="BC11" s="11"/>
      <c r="BE11" s="31"/>
      <c r="BG11" s="31"/>
    </row>
    <row r="12" spans="2:59" ht="15" customHeight="1">
      <c r="B12" s="9"/>
      <c r="C12" s="47" t="s">
        <v>112</v>
      </c>
      <c r="D12" s="11"/>
      <c r="E12" s="44">
        <v>1.69</v>
      </c>
      <c r="F12" s="44">
        <v>0.64</v>
      </c>
      <c r="G12" s="44">
        <v>62.33</v>
      </c>
      <c r="H12" s="35">
        <v>87650</v>
      </c>
      <c r="I12" s="44">
        <v>81.54</v>
      </c>
      <c r="J12" s="44">
        <v>10.19</v>
      </c>
      <c r="K12" s="44">
        <v>0.72</v>
      </c>
      <c r="L12" s="44">
        <v>1.16</v>
      </c>
      <c r="M12" s="44">
        <v>0.29</v>
      </c>
      <c r="N12" s="44">
        <v>12.09</v>
      </c>
      <c r="O12" s="44">
        <v>48.67</v>
      </c>
      <c r="P12" s="44">
        <v>61.38</v>
      </c>
      <c r="Q12" s="34">
        <v>2.33</v>
      </c>
      <c r="R12" s="44">
        <v>49.66</v>
      </c>
      <c r="S12" s="35">
        <v>63.71</v>
      </c>
      <c r="T12" s="35">
        <v>74.64</v>
      </c>
      <c r="U12" s="16"/>
      <c r="V12" s="44">
        <v>0.65</v>
      </c>
      <c r="W12" s="44">
        <v>0.28</v>
      </c>
      <c r="X12" s="44">
        <v>68.77</v>
      </c>
      <c r="Y12" s="35">
        <v>73050</v>
      </c>
      <c r="Z12" s="44">
        <v>89.65</v>
      </c>
      <c r="AA12" s="44">
        <v>5.21</v>
      </c>
      <c r="AB12" s="44">
        <v>0.18</v>
      </c>
      <c r="AC12" s="44">
        <v>0.32</v>
      </c>
      <c r="AD12" s="44">
        <v>0.64</v>
      </c>
      <c r="AE12" s="44">
        <v>7.49</v>
      </c>
      <c r="AF12" s="44">
        <v>45.83</v>
      </c>
      <c r="AG12" s="44">
        <v>57.48</v>
      </c>
      <c r="AH12" s="34">
        <v>1.68</v>
      </c>
      <c r="AI12" s="44">
        <v>50.11</v>
      </c>
      <c r="AJ12" s="35">
        <v>46.4</v>
      </c>
      <c r="AK12" s="35">
        <v>61.18</v>
      </c>
      <c r="AL12" s="16"/>
      <c r="AM12" s="35">
        <v>400</v>
      </c>
      <c r="AN12" s="35">
        <v>399</v>
      </c>
      <c r="AO12" s="35">
        <v>401</v>
      </c>
      <c r="AP12" s="35">
        <v>394</v>
      </c>
      <c r="AQ12" s="35">
        <v>404</v>
      </c>
      <c r="AR12" s="35">
        <v>384</v>
      </c>
      <c r="AS12" s="35">
        <v>404</v>
      </c>
      <c r="AT12" s="35">
        <v>394</v>
      </c>
      <c r="AU12" s="35">
        <v>407</v>
      </c>
      <c r="AV12" s="35">
        <v>404</v>
      </c>
      <c r="AW12" s="35">
        <v>407</v>
      </c>
      <c r="AX12" s="35">
        <v>348</v>
      </c>
      <c r="AY12" s="35">
        <v>388</v>
      </c>
      <c r="AZ12" s="35">
        <v>396</v>
      </c>
      <c r="BA12" s="35">
        <v>387</v>
      </c>
      <c r="BB12" s="35">
        <v>391</v>
      </c>
      <c r="BC12" s="11"/>
      <c r="BE12" s="31"/>
      <c r="BG12" s="31"/>
    </row>
    <row r="13" spans="2:59" ht="15" customHeight="1">
      <c r="B13" s="9"/>
      <c r="C13" s="47" t="s">
        <v>107</v>
      </c>
      <c r="D13" s="11"/>
      <c r="E13" s="44">
        <v>1.42</v>
      </c>
      <c r="F13" s="44">
        <v>1</v>
      </c>
      <c r="G13" s="44">
        <v>78.77</v>
      </c>
      <c r="H13" s="35">
        <v>138030</v>
      </c>
      <c r="I13" s="44">
        <v>85.67</v>
      </c>
      <c r="J13" s="44">
        <v>10.01</v>
      </c>
      <c r="K13" s="44">
        <v>0.63</v>
      </c>
      <c r="L13" s="44">
        <v>1.32</v>
      </c>
      <c r="M13" s="44">
        <v>1.54</v>
      </c>
      <c r="N13" s="44">
        <v>27.82</v>
      </c>
      <c r="O13" s="44">
        <v>82.91</v>
      </c>
      <c r="P13" s="44">
        <v>101.19</v>
      </c>
      <c r="Q13" s="34">
        <v>4.18</v>
      </c>
      <c r="R13" s="44">
        <v>60.79</v>
      </c>
      <c r="S13" s="35">
        <v>73.94</v>
      </c>
      <c r="T13" s="35">
        <v>61.74</v>
      </c>
      <c r="U13" s="16"/>
      <c r="V13" s="44">
        <v>1.12</v>
      </c>
      <c r="W13" s="44">
        <v>0.78</v>
      </c>
      <c r="X13" s="44">
        <v>88.19</v>
      </c>
      <c r="Y13" s="35">
        <v>89980</v>
      </c>
      <c r="Z13" s="44">
        <v>94.04</v>
      </c>
      <c r="AA13" s="44">
        <v>3.86</v>
      </c>
      <c r="AB13" s="44">
        <v>0.17</v>
      </c>
      <c r="AC13" s="44">
        <v>0.91</v>
      </c>
      <c r="AD13" s="44">
        <v>1.38</v>
      </c>
      <c r="AE13" s="44">
        <v>15.99</v>
      </c>
      <c r="AF13" s="44">
        <v>96.11</v>
      </c>
      <c r="AG13" s="44">
        <v>112.41</v>
      </c>
      <c r="AH13" s="34">
        <v>3.22</v>
      </c>
      <c r="AI13" s="44">
        <v>63.61</v>
      </c>
      <c r="AJ13" s="35">
        <v>56.7</v>
      </c>
      <c r="AK13" s="35">
        <v>47.96</v>
      </c>
      <c r="AL13" s="16"/>
      <c r="AM13" s="35">
        <v>311</v>
      </c>
      <c r="AN13" s="35">
        <v>310</v>
      </c>
      <c r="AO13" s="35">
        <v>312</v>
      </c>
      <c r="AP13" s="35">
        <v>137</v>
      </c>
      <c r="AQ13" s="35">
        <v>312</v>
      </c>
      <c r="AR13" s="35">
        <v>309</v>
      </c>
      <c r="AS13" s="35">
        <v>312</v>
      </c>
      <c r="AT13" s="35">
        <v>310</v>
      </c>
      <c r="AU13" s="35">
        <v>312</v>
      </c>
      <c r="AV13" s="35">
        <v>312</v>
      </c>
      <c r="AW13" s="35">
        <v>312</v>
      </c>
      <c r="AX13" s="35">
        <v>276</v>
      </c>
      <c r="AY13" s="35">
        <v>309</v>
      </c>
      <c r="AZ13" s="35">
        <v>307</v>
      </c>
      <c r="BA13" s="35">
        <v>288</v>
      </c>
      <c r="BB13" s="35">
        <v>306</v>
      </c>
      <c r="BC13" s="11"/>
      <c r="BE13" s="31"/>
      <c r="BG13" s="31"/>
    </row>
    <row r="14" spans="2:59" ht="15" customHeight="1">
      <c r="B14" s="9"/>
      <c r="C14" s="47" t="s">
        <v>108</v>
      </c>
      <c r="D14" s="11"/>
      <c r="E14" s="44">
        <v>0.12</v>
      </c>
      <c r="F14" s="44">
        <v>0.93</v>
      </c>
      <c r="G14" s="44">
        <v>59.43</v>
      </c>
      <c r="H14" s="35">
        <v>80350</v>
      </c>
      <c r="I14" s="44">
        <v>84.31</v>
      </c>
      <c r="J14" s="44">
        <v>11.28</v>
      </c>
      <c r="K14" s="44">
        <v>0.63</v>
      </c>
      <c r="L14" s="44">
        <v>-0.92</v>
      </c>
      <c r="M14" s="44">
        <v>0.08</v>
      </c>
      <c r="N14" s="44">
        <v>16.47</v>
      </c>
      <c r="O14" s="44">
        <v>64.48</v>
      </c>
      <c r="P14" s="44">
        <v>95.86</v>
      </c>
      <c r="Q14" s="34">
        <v>2.49</v>
      </c>
      <c r="R14" s="44">
        <v>51.31</v>
      </c>
      <c r="S14" s="35">
        <v>47.54</v>
      </c>
      <c r="T14" s="35">
        <v>68.86</v>
      </c>
      <c r="U14" s="16"/>
      <c r="V14" s="44">
        <v>0.27</v>
      </c>
      <c r="W14" s="44">
        <v>0</v>
      </c>
      <c r="X14" s="44">
        <v>64.15</v>
      </c>
      <c r="Y14" s="35">
        <v>71280</v>
      </c>
      <c r="Z14" s="44">
        <v>89.66</v>
      </c>
      <c r="AA14" s="44">
        <v>5.27</v>
      </c>
      <c r="AB14" s="44">
        <v>0.11</v>
      </c>
      <c r="AC14" s="44">
        <v>0</v>
      </c>
      <c r="AD14" s="44">
        <v>0.2</v>
      </c>
      <c r="AE14" s="44">
        <v>7.14</v>
      </c>
      <c r="AF14" s="44">
        <v>69.3</v>
      </c>
      <c r="AG14" s="44">
        <v>113.67</v>
      </c>
      <c r="AH14" s="34">
        <v>1.54</v>
      </c>
      <c r="AI14" s="44">
        <v>52.77</v>
      </c>
      <c r="AJ14" s="35">
        <v>34.89</v>
      </c>
      <c r="AK14" s="35">
        <v>55.9</v>
      </c>
      <c r="AL14" s="16"/>
      <c r="AM14" s="35">
        <v>74</v>
      </c>
      <c r="AN14" s="35">
        <v>74</v>
      </c>
      <c r="AO14" s="35">
        <v>74</v>
      </c>
      <c r="AP14" s="35">
        <v>74</v>
      </c>
      <c r="AQ14" s="35">
        <v>75</v>
      </c>
      <c r="AR14" s="35">
        <v>71</v>
      </c>
      <c r="AS14" s="35">
        <v>74</v>
      </c>
      <c r="AT14" s="35">
        <v>73</v>
      </c>
      <c r="AU14" s="35">
        <v>75</v>
      </c>
      <c r="AV14" s="35">
        <v>75</v>
      </c>
      <c r="AW14" s="35">
        <v>75</v>
      </c>
      <c r="AX14" s="35">
        <v>60</v>
      </c>
      <c r="AY14" s="35">
        <v>73</v>
      </c>
      <c r="AZ14" s="35">
        <v>70</v>
      </c>
      <c r="BA14" s="35">
        <v>70</v>
      </c>
      <c r="BB14" s="35">
        <v>73</v>
      </c>
      <c r="BC14" s="11"/>
      <c r="BE14" s="31"/>
      <c r="BG14" s="31"/>
    </row>
    <row r="15" spans="2:59" ht="15" customHeight="1">
      <c r="B15" s="9"/>
      <c r="C15" s="47" t="s">
        <v>110</v>
      </c>
      <c r="D15" s="11"/>
      <c r="E15" s="44">
        <v>0.48</v>
      </c>
      <c r="F15" s="44">
        <v>-2.68</v>
      </c>
      <c r="G15" s="44">
        <v>47.87</v>
      </c>
      <c r="H15" s="35">
        <v>119410</v>
      </c>
      <c r="I15" s="44">
        <v>83.79</v>
      </c>
      <c r="J15" s="44">
        <v>8.83</v>
      </c>
      <c r="K15" s="44">
        <v>0.56</v>
      </c>
      <c r="L15" s="44">
        <v>0.08</v>
      </c>
      <c r="M15" s="44">
        <v>0.66</v>
      </c>
      <c r="N15" s="44">
        <v>8.7</v>
      </c>
      <c r="O15" s="44">
        <v>58.72</v>
      </c>
      <c r="P15" s="44">
        <v>86.02</v>
      </c>
      <c r="Q15" s="34">
        <v>2.66</v>
      </c>
      <c r="R15" s="44">
        <v>49.85</v>
      </c>
      <c r="S15" s="35">
        <v>85.74</v>
      </c>
      <c r="T15" s="35">
        <v>67.77</v>
      </c>
      <c r="U15" s="16"/>
      <c r="V15" s="44">
        <v>0.65</v>
      </c>
      <c r="W15" s="44">
        <v>0.3</v>
      </c>
      <c r="X15" s="44">
        <v>48.91</v>
      </c>
      <c r="Y15" s="35">
        <v>113290</v>
      </c>
      <c r="Z15" s="44">
        <v>89.07</v>
      </c>
      <c r="AA15" s="44">
        <v>3.43</v>
      </c>
      <c r="AB15" s="44">
        <v>0.06</v>
      </c>
      <c r="AC15" s="44">
        <v>0.47</v>
      </c>
      <c r="AD15" s="44">
        <v>0.66</v>
      </c>
      <c r="AE15" s="44">
        <v>3.31</v>
      </c>
      <c r="AF15" s="44">
        <v>78.88</v>
      </c>
      <c r="AG15" s="44">
        <v>88.06</v>
      </c>
      <c r="AH15" s="34">
        <v>1.86</v>
      </c>
      <c r="AI15" s="44">
        <v>50.64</v>
      </c>
      <c r="AJ15" s="35">
        <v>64.82</v>
      </c>
      <c r="AK15" s="35">
        <v>53.38</v>
      </c>
      <c r="AL15" s="16"/>
      <c r="AM15" s="35">
        <v>73</v>
      </c>
      <c r="AN15" s="35">
        <v>75</v>
      </c>
      <c r="AO15" s="35">
        <v>74</v>
      </c>
      <c r="AP15" s="35">
        <v>72</v>
      </c>
      <c r="AQ15" s="35">
        <v>75</v>
      </c>
      <c r="AR15" s="35">
        <v>68</v>
      </c>
      <c r="AS15" s="35">
        <v>75</v>
      </c>
      <c r="AT15" s="35">
        <v>73</v>
      </c>
      <c r="AU15" s="35">
        <v>75</v>
      </c>
      <c r="AV15" s="35">
        <v>73</v>
      </c>
      <c r="AW15" s="35">
        <v>75</v>
      </c>
      <c r="AX15" s="35">
        <v>54</v>
      </c>
      <c r="AY15" s="35">
        <v>69</v>
      </c>
      <c r="AZ15" s="35">
        <v>74</v>
      </c>
      <c r="BA15" s="35">
        <v>68</v>
      </c>
      <c r="BB15" s="35">
        <v>73</v>
      </c>
      <c r="BC15" s="11"/>
      <c r="BE15" s="31"/>
      <c r="BG15" s="31"/>
    </row>
    <row r="16" spans="2:59" ht="15" customHeight="1">
      <c r="B16" s="9"/>
      <c r="C16" s="47" t="s">
        <v>109</v>
      </c>
      <c r="D16" s="11"/>
      <c r="E16" s="44">
        <v>1.64</v>
      </c>
      <c r="F16" s="44">
        <v>-0.1</v>
      </c>
      <c r="G16" s="44">
        <v>58.43</v>
      </c>
      <c r="H16" s="35">
        <v>109710</v>
      </c>
      <c r="I16" s="44">
        <v>75.48</v>
      </c>
      <c r="J16" s="44">
        <v>9.74</v>
      </c>
      <c r="K16" s="44">
        <v>0.52</v>
      </c>
      <c r="L16" s="44">
        <v>1.06</v>
      </c>
      <c r="M16" s="44">
        <v>0.61</v>
      </c>
      <c r="N16" s="44">
        <v>9.05</v>
      </c>
      <c r="O16" s="44">
        <v>63.49</v>
      </c>
      <c r="P16" s="44">
        <v>74.55</v>
      </c>
      <c r="Q16" s="34">
        <v>2.66</v>
      </c>
      <c r="R16" s="44">
        <v>49.43</v>
      </c>
      <c r="S16" s="35">
        <v>65.01</v>
      </c>
      <c r="T16" s="35">
        <v>66.37</v>
      </c>
      <c r="U16" s="16"/>
      <c r="V16" s="44">
        <v>50</v>
      </c>
      <c r="W16" s="44">
        <v>0.25</v>
      </c>
      <c r="X16" s="44">
        <v>62.58</v>
      </c>
      <c r="Y16" s="35">
        <v>84690</v>
      </c>
      <c r="Z16" s="44">
        <v>88.29</v>
      </c>
      <c r="AA16" s="44">
        <v>3.48</v>
      </c>
      <c r="AB16" s="44">
        <v>0.03</v>
      </c>
      <c r="AC16" s="44">
        <v>0.31</v>
      </c>
      <c r="AD16" s="44">
        <v>0.61</v>
      </c>
      <c r="AE16" s="44">
        <v>5.44</v>
      </c>
      <c r="AF16" s="44">
        <v>85.88</v>
      </c>
      <c r="AG16" s="44">
        <v>74.98</v>
      </c>
      <c r="AH16" s="34">
        <v>1.72</v>
      </c>
      <c r="AI16" s="44">
        <v>50.16</v>
      </c>
      <c r="AJ16" s="35">
        <v>43.06</v>
      </c>
      <c r="AK16" s="35">
        <v>51.97</v>
      </c>
      <c r="AL16" s="16"/>
      <c r="AM16" s="35">
        <v>257</v>
      </c>
      <c r="AN16" s="35">
        <v>256</v>
      </c>
      <c r="AO16" s="35">
        <v>258</v>
      </c>
      <c r="AP16" s="35">
        <v>239</v>
      </c>
      <c r="AQ16" s="35">
        <v>258</v>
      </c>
      <c r="AR16" s="35">
        <v>241</v>
      </c>
      <c r="AS16" s="35">
        <v>258</v>
      </c>
      <c r="AT16" s="35">
        <v>252</v>
      </c>
      <c r="AU16" s="35">
        <v>260</v>
      </c>
      <c r="AV16" s="35">
        <v>255</v>
      </c>
      <c r="AW16" s="35">
        <v>260</v>
      </c>
      <c r="AX16" s="35">
        <v>182</v>
      </c>
      <c r="AY16" s="35">
        <v>244</v>
      </c>
      <c r="AZ16" s="35">
        <v>254</v>
      </c>
      <c r="BA16" s="35">
        <v>231</v>
      </c>
      <c r="BB16" s="35">
        <v>251</v>
      </c>
      <c r="BC16" s="11"/>
      <c r="BE16" s="31"/>
      <c r="BG16" s="31"/>
    </row>
    <row r="17" spans="2:59" ht="15" customHeight="1">
      <c r="B17" s="9"/>
      <c r="C17" s="47" t="s">
        <v>106</v>
      </c>
      <c r="D17" s="11"/>
      <c r="E17" s="44">
        <v>0.96</v>
      </c>
      <c r="F17" s="44">
        <v>0.12</v>
      </c>
      <c r="G17" s="44">
        <v>77.23</v>
      </c>
      <c r="H17" s="35">
        <v>65490</v>
      </c>
      <c r="I17" s="44">
        <v>87.95</v>
      </c>
      <c r="J17" s="44">
        <v>7.2</v>
      </c>
      <c r="K17" s="44">
        <v>0.79</v>
      </c>
      <c r="L17" s="44">
        <v>0.49</v>
      </c>
      <c r="M17" s="44">
        <v>0.47</v>
      </c>
      <c r="N17" s="44">
        <v>11.87</v>
      </c>
      <c r="O17" s="44">
        <v>55.24</v>
      </c>
      <c r="P17" s="44">
        <v>67.32</v>
      </c>
      <c r="Q17" s="34">
        <v>2.34</v>
      </c>
      <c r="R17" s="44">
        <v>55.27</v>
      </c>
      <c r="S17" s="35">
        <v>51.18</v>
      </c>
      <c r="T17" s="35">
        <v>74.93</v>
      </c>
      <c r="U17" s="16"/>
      <c r="V17" s="44">
        <v>0.85</v>
      </c>
      <c r="W17" s="44">
        <v>0.37</v>
      </c>
      <c r="X17" s="44">
        <v>83.26</v>
      </c>
      <c r="Y17" s="35">
        <v>67110</v>
      </c>
      <c r="Z17" s="44">
        <v>91.7</v>
      </c>
      <c r="AA17" s="44">
        <v>5.09</v>
      </c>
      <c r="AB17" s="44">
        <v>0.2</v>
      </c>
      <c r="AC17" s="44">
        <v>0.56</v>
      </c>
      <c r="AD17" s="44">
        <v>1</v>
      </c>
      <c r="AE17" s="44">
        <v>10.06</v>
      </c>
      <c r="AF17" s="44">
        <v>57.1</v>
      </c>
      <c r="AG17" s="44">
        <v>67.31</v>
      </c>
      <c r="AH17" s="34">
        <v>1.82</v>
      </c>
      <c r="AI17" s="44">
        <v>57.88</v>
      </c>
      <c r="AJ17" s="35">
        <v>39.3</v>
      </c>
      <c r="AK17" s="35">
        <v>61.17</v>
      </c>
      <c r="AL17" s="16"/>
      <c r="AM17" s="35">
        <v>798</v>
      </c>
      <c r="AN17" s="35">
        <v>796</v>
      </c>
      <c r="AO17" s="35">
        <v>799</v>
      </c>
      <c r="AP17" s="35">
        <v>794</v>
      </c>
      <c r="AQ17" s="35">
        <v>800</v>
      </c>
      <c r="AR17" s="35">
        <v>784</v>
      </c>
      <c r="AS17" s="35">
        <v>798</v>
      </c>
      <c r="AT17" s="35">
        <v>796</v>
      </c>
      <c r="AU17" s="35">
        <v>800</v>
      </c>
      <c r="AV17" s="35">
        <v>796</v>
      </c>
      <c r="AW17" s="35">
        <v>801</v>
      </c>
      <c r="AX17" s="35">
        <v>767</v>
      </c>
      <c r="AY17" s="35">
        <v>788</v>
      </c>
      <c r="AZ17" s="35">
        <v>776</v>
      </c>
      <c r="BA17" s="35">
        <v>780</v>
      </c>
      <c r="BB17" s="35">
        <v>778</v>
      </c>
      <c r="BC17" s="11"/>
      <c r="BE17" s="31"/>
      <c r="BG17" s="31"/>
    </row>
    <row r="18" spans="2:59" ht="15" customHeight="1">
      <c r="B18" s="9"/>
      <c r="C18" s="47" t="s">
        <v>67</v>
      </c>
      <c r="D18" s="11"/>
      <c r="E18" s="44">
        <v>1.24</v>
      </c>
      <c r="F18" s="44">
        <v>0.2</v>
      </c>
      <c r="G18" s="44">
        <v>72.06</v>
      </c>
      <c r="H18" s="35">
        <v>81710</v>
      </c>
      <c r="I18" s="44">
        <v>84.56</v>
      </c>
      <c r="J18" s="44">
        <v>8.89</v>
      </c>
      <c r="K18" s="44">
        <v>0.72</v>
      </c>
      <c r="L18" s="44">
        <v>0.69</v>
      </c>
      <c r="M18" s="44">
        <v>0.48</v>
      </c>
      <c r="N18" s="44">
        <v>12.99</v>
      </c>
      <c r="O18" s="44">
        <v>61.16</v>
      </c>
      <c r="P18" s="44">
        <v>73.86</v>
      </c>
      <c r="Q18" s="34">
        <v>2.81</v>
      </c>
      <c r="R18" s="44">
        <v>54.68</v>
      </c>
      <c r="S18" s="35">
        <v>58.41</v>
      </c>
      <c r="T18" s="35">
        <v>70.11</v>
      </c>
      <c r="U18" s="16"/>
      <c r="V18" s="44">
        <v>0.81</v>
      </c>
      <c r="W18" s="44">
        <v>0.41</v>
      </c>
      <c r="X18" s="44">
        <v>81.62</v>
      </c>
      <c r="Y18" s="35">
        <v>69520</v>
      </c>
      <c r="Z18" s="44">
        <v>91.81</v>
      </c>
      <c r="AA18" s="44">
        <v>4.53</v>
      </c>
      <c r="AB18" s="44">
        <v>0.16</v>
      </c>
      <c r="AC18" s="44">
        <v>0.53</v>
      </c>
      <c r="AD18" s="44">
        <v>0.92</v>
      </c>
      <c r="AE18" s="44">
        <v>10.47</v>
      </c>
      <c r="AF18" s="44">
        <v>77.14</v>
      </c>
      <c r="AG18" s="44">
        <v>83.65</v>
      </c>
      <c r="AH18" s="34">
        <v>1.94</v>
      </c>
      <c r="AI18" s="44">
        <v>57.32</v>
      </c>
      <c r="AJ18" s="35">
        <v>41.95</v>
      </c>
      <c r="AK18" s="35">
        <v>55.85</v>
      </c>
      <c r="AL18" s="16"/>
      <c r="AM18" s="35">
        <v>1394</v>
      </c>
      <c r="AN18" s="35">
        <v>1394</v>
      </c>
      <c r="AO18" s="35">
        <v>1399</v>
      </c>
      <c r="AP18" s="35">
        <v>1209</v>
      </c>
      <c r="AQ18" s="35">
        <v>1402</v>
      </c>
      <c r="AR18" s="35">
        <v>1355</v>
      </c>
      <c r="AS18" s="35">
        <v>1403</v>
      </c>
      <c r="AT18" s="35">
        <v>1390</v>
      </c>
      <c r="AU18" s="35">
        <v>1409</v>
      </c>
      <c r="AV18" s="35">
        <v>1401</v>
      </c>
      <c r="AW18" s="35">
        <v>1410</v>
      </c>
      <c r="AX18" s="35">
        <v>1253</v>
      </c>
      <c r="AY18" s="35">
        <v>1373</v>
      </c>
      <c r="AZ18" s="35">
        <v>1372</v>
      </c>
      <c r="BA18" s="35">
        <v>1335</v>
      </c>
      <c r="BB18" s="35">
        <v>1364</v>
      </c>
      <c r="BC18" s="11"/>
      <c r="BE18" s="31"/>
      <c r="BG18" s="31"/>
    </row>
    <row r="19" spans="2:55" ht="15" customHeight="1" thickBot="1">
      <c r="B19" s="12"/>
      <c r="C19" s="52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7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7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sheet="1"/>
  <mergeCells count="3">
    <mergeCell ref="F6:T6"/>
    <mergeCell ref="W6:AK6"/>
    <mergeCell ref="AN6:B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NBB.Stat</dc:creator>
  <cp:keywords/>
  <dc:description/>
  <cp:lastModifiedBy>Attilio Virga</cp:lastModifiedBy>
  <cp:lastPrinted>2023-03-28T13:51:06Z</cp:lastPrinted>
  <dcterms:created xsi:type="dcterms:W3CDTF">2023-03-01T09:19:28Z</dcterms:created>
  <dcterms:modified xsi:type="dcterms:W3CDTF">2024-02-21T16:22:03Z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